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georgiianisimov/Downloads/"/>
    </mc:Choice>
  </mc:AlternateContent>
  <xr:revisionPtr revIDLastSave="0" documentId="13_ncr:1_{9AB63975-3773-B044-BB4E-FC7C6079B76C}" xr6:coauthVersionLast="47" xr6:coauthVersionMax="47" xr10:uidLastSave="{00000000-0000-0000-0000-000000000000}"/>
  <bookViews>
    <workbookView xWindow="0" yWindow="500" windowWidth="37440" windowHeight="23500" xr2:uid="{024BB5BB-F565-47F5-A8D7-45B081C4DC5A}"/>
  </bookViews>
  <sheets>
    <sheet name="Субъекты" sheetId="6" r:id="rId1"/>
    <sheet name="2021" sheetId="2" state="hidden" r:id="rId2"/>
    <sheet name="2022" sheetId="3" state="hidden" r:id="rId3"/>
    <sheet name="2023" sheetId="4" state="hidden" r:id="rId4"/>
    <sheet name="2024" sheetId="5" state="hidden" r:id="rId5"/>
  </sheets>
  <definedNames>
    <definedName name="_xlnm._FilterDatabase" localSheetId="0" hidden="1">Субъекты!$A$1:$D$349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2" l="1"/>
  <c r="I82" i="2"/>
  <c r="I5" i="2"/>
  <c r="I3" i="2"/>
  <c r="I4" i="2"/>
  <c r="I6" i="2"/>
  <c r="I7" i="2"/>
  <c r="I8" i="2"/>
  <c r="I9" i="2"/>
  <c r="I10" i="2"/>
  <c r="I11" i="2"/>
  <c r="I12" i="2"/>
  <c r="I84" i="2"/>
  <c r="I13" i="2"/>
  <c r="I14" i="2"/>
  <c r="I15" i="2"/>
  <c r="I17" i="2"/>
  <c r="I18" i="2"/>
  <c r="I19" i="2"/>
  <c r="I20" i="2"/>
  <c r="I21" i="2"/>
  <c r="I22" i="2"/>
  <c r="I23" i="2"/>
  <c r="I76" i="2"/>
  <c r="I42" i="2"/>
  <c r="I24" i="2"/>
  <c r="I25" i="2"/>
  <c r="I60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7" i="2"/>
  <c r="I78" i="2"/>
  <c r="I85" i="2"/>
  <c r="I79" i="2"/>
  <c r="I80" i="2"/>
  <c r="I81" i="2"/>
  <c r="I83" i="2"/>
  <c r="G83" i="4"/>
  <c r="F83" i="4"/>
  <c r="E83" i="4"/>
  <c r="G83" i="3"/>
  <c r="F83" i="3"/>
  <c r="E83" i="3"/>
  <c r="G86" i="2"/>
  <c r="F86" i="2"/>
  <c r="E86" i="2"/>
  <c r="I2" i="2" l="1"/>
</calcChain>
</file>

<file path=xl/sharedStrings.xml><?xml version="1.0" encoding="utf-8"?>
<sst xmlns="http://schemas.openxmlformats.org/spreadsheetml/2006/main" count="1437" uniqueCount="459">
  <si>
    <t>Наименование субъекта Российской Федерации</t>
  </si>
  <si>
    <t>Софинансирование, распределенное субъекту Российской Федерации, руб.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</si>
  <si>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</si>
  <si>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</si>
  <si>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</si>
  <si>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</si>
  <si>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</si>
  <si>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</si>
  <si>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</si>
  <si>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</si>
  <si>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</si>
  <si>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</si>
  <si>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</si>
  <si>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</si>
  <si>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</si>
  <si>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</si>
  <si>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</si>
  <si>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</si>
  <si>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</si>
  <si>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</si>
  <si>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</si>
  <si>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</si>
  <si>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–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</si>
  <si>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</si>
  <si>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</si>
  <si>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</si>
  <si>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</si>
  <si>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</si>
  <si>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</si>
  <si>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</si>
  <si>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</si>
  <si>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</si>
  <si>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</si>
  <si>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</si>
  <si>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</si>
  <si>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</si>
  <si>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</si>
  <si>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</si>
  <si>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</si>
  <si>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</si>
  <si>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</si>
  <si>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</si>
  <si>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</si>
  <si>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</si>
  <si>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</si>
  <si>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 – Кузбасс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</si>
  <si>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</si>
  <si>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</si>
  <si>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</si>
  <si>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</si>
  <si>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</si>
  <si>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</si>
  <si>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</si>
  <si>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</si>
  <si>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</si>
  <si>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</si>
  <si>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</si>
  <si>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</si>
  <si>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</si>
  <si>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</si>
  <si>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</si>
  <si>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</si>
  <si>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</si>
  <si>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</si>
  <si>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</si>
  <si>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</si>
  <si>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</si>
  <si>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</si>
  <si>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</si>
  <si>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</si>
  <si>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</si>
  <si>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</si>
  <si>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</si>
  <si>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</si>
  <si>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</si>
  <si>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</si>
  <si>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</si>
  <si>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</si>
  <si>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город федерального значения Санкт-Петербург</t>
  </si>
  <si>
    <t>город федерального значения Севастополь</t>
  </si>
  <si>
    <t>Еврейская автономная область</t>
  </si>
  <si>
    <t>Ненецкий автономный округ</t>
  </si>
  <si>
    <t>Ханты-Мансийский автономный округ – Югра</t>
  </si>
  <si>
    <t>Ямало-Ненецкий автономный округ</t>
  </si>
  <si>
    <t>Софинансирование, полученное уполномоченным органом (региональным оператором) субъекта Российской Федерации, руб.</t>
  </si>
  <si>
    <t>Всего</t>
  </si>
  <si>
    <t>№ договора</t>
  </si>
  <si>
    <t>Статус договора</t>
  </si>
  <si>
    <t>Регион</t>
  </si>
  <si>
    <t>Получатель (наименование)</t>
  </si>
  <si>
    <t>Одобрено по КК, руб.</t>
  </si>
  <si>
    <t>Сумма договора, руб.</t>
  </si>
  <si>
    <t>Фактически оплачено, руб.</t>
  </si>
  <si>
    <t>Р21-01-1</t>
  </si>
  <si>
    <t>Подписан</t>
  </si>
  <si>
    <t>МИНТРУДСОЦРАЗВИТИЯ РА</t>
  </si>
  <si>
    <t>Р21-02-1</t>
  </si>
  <si>
    <t>ФСГО РБ, ФОНД ГРАНТОВ ГЛАВЫ РЕСПУБЛИКИ БАШКОРТОСТАН</t>
  </si>
  <si>
    <t>Р21-03-1</t>
  </si>
  <si>
    <t>АДМИНИСТРАЦИЯ ГЛАВЫ РЕСПУБЛИКИ БУРЯТИЯ И ПРАВИТЕЛЬСТВА РЕСПУБЛИКИ БУРЯТИЯ</t>
  </si>
  <si>
    <t>Р21-04-1</t>
  </si>
  <si>
    <t>МИНИСТЕРСТВО ТРУДА, СОЦИАЛЬНОГО РАЗВИТИЯ И ЗАНЯТОСТИ НАСЕЛЕНИЯ РЕСПУБЛИКИ АЛТАЙ</t>
  </si>
  <si>
    <t>Р21-05-1</t>
  </si>
  <si>
    <t>МИНИСТЕРСТВО ТРУДА И СОЦИАЛЬНОГО РАЗВИТИЯ РЕСПУБЛИКИ ДАГЕСТАН</t>
  </si>
  <si>
    <t>Р21-06-1</t>
  </si>
  <si>
    <t>МИНИСТЕРСТВО ПО ВНЕШНИМ СВЯЗЯМ, НАЦИОНАЛЬНОЙ ПОЛИТИКЕ, ПЕЧАТИ И ИНФОРМАЦИИ РЕСПУБЛИКИ ИНГУШЕТИЯ</t>
  </si>
  <si>
    <t>Р21-07-1</t>
  </si>
  <si>
    <t/>
  </si>
  <si>
    <t>Р21-08-2</t>
  </si>
  <si>
    <t>МИНСПОРТА РК</t>
  </si>
  <si>
    <t>Р21-09-1</t>
  </si>
  <si>
    <t>МИНТРУДСОЦРАЗВИТИЯ КЧР</t>
  </si>
  <si>
    <t>Р21-10-1</t>
  </si>
  <si>
    <t>МИНИСТЕРСТВО НАЦИОНАЛЬНОЙ И РЕГИОНАЛЬНОЙ ПОЛИТИКИ РЕСПУБЛИКИ КАРЕЛИЯ</t>
  </si>
  <si>
    <t>Р21-11-2</t>
  </si>
  <si>
    <t>МИНЭКОНОМРАЗВИТИЯ РЕСПУБЛИКИ КОМИ</t>
  </si>
  <si>
    <t>Р21-12-1</t>
  </si>
  <si>
    <t>РБОО "ДОБРАЯ МАРИЙ ЭЛ"</t>
  </si>
  <si>
    <t>Р21-13-1</t>
  </si>
  <si>
    <t>МИНСПОРТ РЕСПУБЛИКИ МОРДОВИЯ</t>
  </si>
  <si>
    <t>Р21-14-1</t>
  </si>
  <si>
    <t>МИНИСТЕРСТВО ПО ДЕЛАМ МОЛОДЕЖИ И СОЦИАЛЬНЫМ КОММУНИКАЦИЯМ РЕСПУБЛИКИ САХА (ЯКУТИЯ)</t>
  </si>
  <si>
    <t>Р21-15-1</t>
  </si>
  <si>
    <t>Республика Северная Осетия – Алания</t>
  </si>
  <si>
    <t>Р21-16-1</t>
  </si>
  <si>
    <t>МИНТРУДСОЦЗАЩИТЫ РТ</t>
  </si>
  <si>
    <t>Р21-17-2</t>
  </si>
  <si>
    <t>АДН РЕСПУБЛИКИ ТЫВА</t>
  </si>
  <si>
    <t>Р21-18-1</t>
  </si>
  <si>
    <t>МИНЭКОНОМИКИ УР</t>
  </si>
  <si>
    <t>Р21-19-2</t>
  </si>
  <si>
    <t>МИННАЦПОЛИТИКИ ХАКАСИИ</t>
  </si>
  <si>
    <t>Р21-20-1</t>
  </si>
  <si>
    <t>МИНКУЛЬТУРЫ ЧР</t>
  </si>
  <si>
    <t>Р21-21-1</t>
  </si>
  <si>
    <t>МИНЭКОНОМРАЗВИТИЯ ЧУВАШИИ</t>
  </si>
  <si>
    <t>Р21-22-1</t>
  </si>
  <si>
    <t>ФОНД "НФР"</t>
  </si>
  <si>
    <t>Р21-23-1</t>
  </si>
  <si>
    <t>АДМИНИСТРАЦИЯ КРАСНОДАРСКОГО КРАЯ</t>
  </si>
  <si>
    <t>Р21-24-1</t>
  </si>
  <si>
    <t>АНО "КЦПРОИ"</t>
  </si>
  <si>
    <t>Р21-25-1</t>
  </si>
  <si>
    <t>ДЕПАРТАМЕНТ ВНУТРЕННЕЙ ПОЛИТИКИ ПРИМОРСКОГО КРАЯ</t>
  </si>
  <si>
    <t>Р21-26-1</t>
  </si>
  <si>
    <t>ПРАВИТЕЛЬСТВО СТАВРОПОЛЬСКОГО КРАЯ</t>
  </si>
  <si>
    <t>Р21-27-1</t>
  </si>
  <si>
    <t>ГЛАВНОЕ УПРАВЛЕНИЕ ВНУТРЕННЕЙ ПОЛИТИКИ ПРАВИТЕЛЬСТВА ХАБАРОВСКОГО КРАЯ</t>
  </si>
  <si>
    <t>Р21-28-1</t>
  </si>
  <si>
    <t>АНО "АРГО АО"</t>
  </si>
  <si>
    <t>Р21-29-2</t>
  </si>
  <si>
    <t>АНО "ГУБЕРНАТОРСКИЙ ЦЕНТР"</t>
  </si>
  <si>
    <t>Р21-30-1</t>
  </si>
  <si>
    <t>АГЕНТСТВО ПО ДЕЛАМ МОЛОДЕЖИ АСТРАХАНСКОЙ ОБЛАСТИ</t>
  </si>
  <si>
    <t>Р21-31-2</t>
  </si>
  <si>
    <t>МИНИСТЕРСТВО ОБЩЕСТВЕННЫХ КОММУНИКАЦИЙ БЕЛГОРОДСКОЙ ОБЛАСТИ</t>
  </si>
  <si>
    <t>Р21-32-1</t>
  </si>
  <si>
    <t>Р21-33-1</t>
  </si>
  <si>
    <t>Р21-34-1</t>
  </si>
  <si>
    <t>ОБЛКОМТЕРПОЛИТИКИ</t>
  </si>
  <si>
    <t>Р21-35-1</t>
  </si>
  <si>
    <t>ПРАВИТЕЛЬСТВО ВОЛОГОДСКОЙ ОБЛАСТИ</t>
  </si>
  <si>
    <t>Р21-36-1</t>
  </si>
  <si>
    <t>ДСЗ ВО</t>
  </si>
  <si>
    <t>Р21-37-1</t>
  </si>
  <si>
    <t>ДЕПАРТАМЕНТ ВНУТРЕННЕЙ ПОЛИТИКИ ИВАНОВСКОЙ ОБЛАСТИ</t>
  </si>
  <si>
    <t>Р21-38-1</t>
  </si>
  <si>
    <t>АППАРАТ ГУБЕРНАТОРА ИРКУТСКОЙ ОБЛАСТИ И ПРАВИТЕЛЬСТВА ИРКУТСКОЙ ОБЛАСТИ</t>
  </si>
  <si>
    <t>Р21-39-1</t>
  </si>
  <si>
    <t>Р21-40-2</t>
  </si>
  <si>
    <t>МИНИСТЕРСТВО ВНУТРЕННЕЙ ПОЛИТИКИ И МАССОВЫХ КОММУНИКАЦИЙ КАЛУЖСКОЙ ОБЛАСТИ</t>
  </si>
  <si>
    <t>Р21-41-1</t>
  </si>
  <si>
    <t>МИНИСТЕРСТВО РАЗВИТИЯ ГРАЖДАНСКОГО ОБЩЕСТВА, МОЛОДЕЖИ И ИНФОРМАЦИОННОЙ ПОЛИТИКИ КАМЧАТСКОГО КРАЯ</t>
  </si>
  <si>
    <t>Р21-42-1</t>
  </si>
  <si>
    <t>МИНИСТЕРСТВО ТИМП КУЗБАССА</t>
  </si>
  <si>
    <t>Р21-43-1</t>
  </si>
  <si>
    <t>МИНИСТЕРСТВО ВНУТРЕННЕЙ ПОЛИТИКИ КИРОВСКОЙ ОБЛАСТИ</t>
  </si>
  <si>
    <t>Р21-44-1</t>
  </si>
  <si>
    <t>АДМИНИСТРАЦИЯ КОСТРОМСКОЙ ОБЛАСТИ</t>
  </si>
  <si>
    <t>Р21-45-1</t>
  </si>
  <si>
    <t>Р21-46-1</t>
  </si>
  <si>
    <t>АДМИНИСТРАЦИЯ КУРСКОЙ ОБЛАСТИ</t>
  </si>
  <si>
    <t>Р21-47-1</t>
  </si>
  <si>
    <t>КОМИТЕТ ОБЩЕСТВЕННЫХ КОММУНИКАЦИЙ ЛЕНИНГРАДСКОЙ ОБЛАСТИ</t>
  </si>
  <si>
    <t>Р21-48-1</t>
  </si>
  <si>
    <t>Р21-49-1</t>
  </si>
  <si>
    <t>МИНИСТЕРСТВО ВНУТРЕННЕЙ, ИНФОРМАЦИОННОЙ И МОЛОДЕЖНОЙ ПОЛИТИКИ МАГАДАНСКОЙ ОБЛАСТИ</t>
  </si>
  <si>
    <t>Р21-50-1</t>
  </si>
  <si>
    <t>МИСК МОСКОВСКОЙ ОБЛАСТИ</t>
  </si>
  <si>
    <t>Р21-51-1</t>
  </si>
  <si>
    <t>МИНИСТЕРСТВО ВНУТРЕННЕЙ ПОЛИТИКИ МУРМАНСКОЙ ОБЛАСТИ</t>
  </si>
  <si>
    <t>Р21-52-1</t>
  </si>
  <si>
    <t>МИНИСТЕРСТВО ВНУТРЕННЕЙ РЕГИОНАЛЬНОЙ И МУНИЦИПАЛЬНОЙ ПОЛИТИКИ НИЖЕГОРОДСКОЙ ОБЛАСТИ</t>
  </si>
  <si>
    <t>Р21-53-1</t>
  </si>
  <si>
    <t>КОМИТЕТ ПО ВНУТРЕННЕЙ ПОЛИТИКЕ НОВГОРОДСКОЙ ОБЛАСТИ</t>
  </si>
  <si>
    <t>Р21-54</t>
  </si>
  <si>
    <t>МИНРЕГПОЛИТИКИ НСО</t>
  </si>
  <si>
    <t>Р21-55-1</t>
  </si>
  <si>
    <t>МИНИСТЕРСТВО РЕГИОНАЛЬНОЙ ПОЛИТИКИ И МАССОВЫХ КОММУНИКАЦИЙ ОМСКОЙ ОБЛАСТИ</t>
  </si>
  <si>
    <t>Р21-56-1</t>
  </si>
  <si>
    <t>ДЕПАРТАМЕНТ МОЛОДЕЖНОЙ ПОЛИТИКИ ОРЕНБУРГСКОЙ ОБЛАСТИ</t>
  </si>
  <si>
    <t>Р21-57-1</t>
  </si>
  <si>
    <t>АДМИНИСТРАЦИЯ ГУБЕРНАТОРА И ПРАВИТЕЛЬСТВА ОРЛОВСКОЙ ОБЛАСТИ</t>
  </si>
  <si>
    <t>Р21-58-1</t>
  </si>
  <si>
    <t>ПРАВИТЕЛЬСТВО ПЕНЗЕНСКОЙ ОБЛАСТИ</t>
  </si>
  <si>
    <t>Р21-59-1</t>
  </si>
  <si>
    <t>ФОНД ГРАНТОВ ГУБЕРНАТОРА ПЕРМСКОГО КРАЯ</t>
  </si>
  <si>
    <t>Р21-60-1</t>
  </si>
  <si>
    <t>ПРАВИТЕЛЬСТВО ПСКОВСКОЙ ОБЛАСТИ</t>
  </si>
  <si>
    <t>Р21-61-1</t>
  </si>
  <si>
    <t>ПРАВИТЕЛЬСТВО РОСТОВСКОЙ ОБЛАСТИ</t>
  </si>
  <si>
    <t>Р21-62-1</t>
  </si>
  <si>
    <t>МИНИСТЕРСТВО ПО ДЕЛАМ ТЕРРИТОРИЙ И ИНФОРМАЦИОННОЙ ПОЛИТИКЕ РЯЗАНСКОЙ ОБЛАСТИ</t>
  </si>
  <si>
    <t>Р21-63-1</t>
  </si>
  <si>
    <t>МЭРИТ СО</t>
  </si>
  <si>
    <t>Р21-64-1</t>
  </si>
  <si>
    <t>МИНИСТЕРСТВО ВНУТРЕННЕЙ ПОЛИТИКИ И ОБЩЕСТВЕННЫХ ОТНОШЕНИЙ САРАТО</t>
  </si>
  <si>
    <t>Р21-65-1</t>
  </si>
  <si>
    <t>УПРАВЛЕНИЕ ДЕЛАМИ ГУБЕРНАТОРА И ПРАВИТЕЛЬСТВА САХАЛИНСКОЙ ОБЛАСТИ</t>
  </si>
  <si>
    <t>Р21-66-1</t>
  </si>
  <si>
    <t>Министерство социальной политики Свердловской области</t>
  </si>
  <si>
    <t>Р21-67-1</t>
  </si>
  <si>
    <t>ДЕПАРТАМЕНТ СМОЛЕНСКОЙ ОБЛАСТИ ПО ВНУТРЕННЕЙ ПОЛИТИКЕ</t>
  </si>
  <si>
    <t>Р21-68-1</t>
  </si>
  <si>
    <t>АДМИНИСТРАЦИЯ ТАМБОВСКОЙ ОБЛАСТИ</t>
  </si>
  <si>
    <t>Р21-69-1</t>
  </si>
  <si>
    <t>ПРАВИТЕЛЬСТВО ТВЕРСКОЙ ОБЛАСТИ</t>
  </si>
  <si>
    <t>Р21-70-1</t>
  </si>
  <si>
    <t>ДЕПАРТАМЕНТ ФИНАНСОВО-РЕСУРСНОГО ОБЕСПЕЧЕНИЯ АДМИНИСТРАЦИИ ТОМСКОЙ ОБЛАСТИ</t>
  </si>
  <si>
    <t>Р21-71-1</t>
  </si>
  <si>
    <t>МИНИСТЕРСТВО ТРУДА И СОЦИАЛЬНОЙ ЗАЩИТЫ ТУЛЬСКОЙ ОБЛАСТИ</t>
  </si>
  <si>
    <t>Р21-72-1</t>
  </si>
  <si>
    <t>ДЕПАРТАМЕНТ СОЦИАЛЬНОГО РАЗВИТИЯ ТЮМЕНСКОЙ ОБЛАСТИ</t>
  </si>
  <si>
    <t>Р21-73-1</t>
  </si>
  <si>
    <t>ПРАВИТЕЛЬСТВО УЛЬЯНОВСКОЙ ОБЛАСТИ</t>
  </si>
  <si>
    <t>Р21-74-2</t>
  </si>
  <si>
    <t>ФОНД ПОДДЕРЖКИ ГРАЖДАНСКИХ ИНИЦИАТИВ ЮЖНОГО УРАЛА</t>
  </si>
  <si>
    <t>Р21-75-3</t>
  </si>
  <si>
    <t>ЗАБАЙКАЛЬСКИЙ ФОНД РАЗВИТИЯ</t>
  </si>
  <si>
    <t>Р21-76-1</t>
  </si>
  <si>
    <t>ДОС ЯО</t>
  </si>
  <si>
    <t>Р21-78-2</t>
  </si>
  <si>
    <t>Р21-79-1</t>
  </si>
  <si>
    <t>ДЕПАРТАМЕНТ ПО ВНУТРЕННЕЙ ПОЛИТИКЕ ЕВРЕЙСКОЙ АВТОНОМНОЙ ОБЛАСТИ</t>
  </si>
  <si>
    <t>Р21-83-1</t>
  </si>
  <si>
    <t>ДВП НАО</t>
  </si>
  <si>
    <t>Р21-86</t>
  </si>
  <si>
    <t>ЦЕНТР ГРАЖДАНСКИХ ИНИЦИАТИВ</t>
  </si>
  <si>
    <t>Р21-87-1</t>
  </si>
  <si>
    <t>Чукотский автономный округ</t>
  </si>
  <si>
    <t>Р21-89-2</t>
  </si>
  <si>
    <t>ДЕПАРТАМЕНТ ВНУТРЕННЕЙ ПОЛИТИКИ ЯНАО</t>
  </si>
  <si>
    <t>Р21-91-1</t>
  </si>
  <si>
    <t>ГОСКОМИТЕТ МОЛОДЕЖНОЙ ПОЛИТИКИ КРЫМА</t>
  </si>
  <si>
    <t>Р21-92-1</t>
  </si>
  <si>
    <t>ДЕПАРТАМЕНТ ВНУТРЕННЕЙ ПОЛИТИКИ</t>
  </si>
  <si>
    <t>Р22-01-4</t>
  </si>
  <si>
    <t>Р22-02-2</t>
  </si>
  <si>
    <t>Р22-03-1</t>
  </si>
  <si>
    <t>Р22-04-2</t>
  </si>
  <si>
    <t>Р22-05-1</t>
  </si>
  <si>
    <t>Р22-06-1</t>
  </si>
  <si>
    <t>Р22-08-2</t>
  </si>
  <si>
    <t>Р22-09-2</t>
  </si>
  <si>
    <t>Р22-10-2</t>
  </si>
  <si>
    <t>ФОНД ГРАНТОВ ГЛАВЫ РЕСПУБЛИКИ КАРЕЛИЯ</t>
  </si>
  <si>
    <t>Р22-11-1</t>
  </si>
  <si>
    <t>Р22-12-1</t>
  </si>
  <si>
    <t>Р22-13-1</t>
  </si>
  <si>
    <t>Р22-14-2</t>
  </si>
  <si>
    <t>Р22-16-2</t>
  </si>
  <si>
    <t>АНО "РЕСПУБЛИКАНСКИЙ РЕСУРСНЫЙ ЦЕНТР ПО ПОДДЕРЖКЕ СО НКО"</t>
  </si>
  <si>
    <t>Р22-17-2</t>
  </si>
  <si>
    <t>Р22-18-1</t>
  </si>
  <si>
    <t>Р22-19-2</t>
  </si>
  <si>
    <t>Р22-20-1</t>
  </si>
  <si>
    <t>Р22-21-2</t>
  </si>
  <si>
    <t>Р22-22-1</t>
  </si>
  <si>
    <t>МИНСОЦЗАЩИТА АЛТАЙСКОГО КРАЯ</t>
  </si>
  <si>
    <t>Р22-23-2</t>
  </si>
  <si>
    <t>АНО "ЦЕНТР РАЗВИТИЯ ГРАЖДАНСКОГО ОБЩЕСТВА КРАСНОДАРСКОГО КРАЯ"</t>
  </si>
  <si>
    <t>Р22-24-1</t>
  </si>
  <si>
    <t>Р22-25-1</t>
  </si>
  <si>
    <t>Р22-26-2</t>
  </si>
  <si>
    <t>Р22-27-1</t>
  </si>
  <si>
    <t>Р22-28-1</t>
  </si>
  <si>
    <t>Р22-29-2</t>
  </si>
  <si>
    <t>Р22-30-1</t>
  </si>
  <si>
    <t>Р22-31-1</t>
  </si>
  <si>
    <t>Р22-32-2</t>
  </si>
  <si>
    <t>ДЕПАРТАМЕНТ ВНУТРЕННЕЙ ПОЛИТИКИ БРЯНСКОЙ ОБЛАСТИ</t>
  </si>
  <si>
    <t>Р22-33-2</t>
  </si>
  <si>
    <t>ДЕПАРТАМЕНТ МОЛОДЕЖНОЙ ПОЛИТИКИ И ОБЩЕСТВЕННЫХ ПРОЕКТОВ</t>
  </si>
  <si>
    <t>Р22-34-1</t>
  </si>
  <si>
    <t>Р22-35-1</t>
  </si>
  <si>
    <t>Р22-36-1</t>
  </si>
  <si>
    <t>Р22-37-2</t>
  </si>
  <si>
    <t>Р22-38-1</t>
  </si>
  <si>
    <t>Р22-39-2</t>
  </si>
  <si>
    <t>МИНИСТЕРСТВО ПО МУНИЦИПАЛЬНОМУ РАЗВИТИЮ И ВНУТРЕННЕЙ ПОЛИТИКЕ КА</t>
  </si>
  <si>
    <t>Р22-40-1</t>
  </si>
  <si>
    <t>Р22-41-1</t>
  </si>
  <si>
    <t>Р22-42-2</t>
  </si>
  <si>
    <t>Р22-43-1</t>
  </si>
  <si>
    <t>Р22-44-1</t>
  </si>
  <si>
    <t>Р22-45-2</t>
  </si>
  <si>
    <t>ДЕПАРТАМЕНТ ИНФОРМАЦИОННОЙ И ВНУТРЕННЕЙ ПОЛИТИКИ КУРГАНСКОЙ ОБЛАСТИ</t>
  </si>
  <si>
    <t>Р22-46-4</t>
  </si>
  <si>
    <t>ЦЕНТР ГРАЖДАНСКИХ И СОЦИАЛЬНЫХ ИНИЦИАТИВ КУРСКОЙ ОБЛАСТИ</t>
  </si>
  <si>
    <t>Р22-47-1</t>
  </si>
  <si>
    <t>Р22-48-1</t>
  </si>
  <si>
    <t>УПРАВЛЕНИЕ ВНУТРЕННЕЙ ПОЛИТИКИ ЛИПЕЦКОЙ ОБЛАСТИ</t>
  </si>
  <si>
    <t>Р22-49-1</t>
  </si>
  <si>
    <t>нет</t>
  </si>
  <si>
    <t>Р22-50-1</t>
  </si>
  <si>
    <t>Р22-51-2</t>
  </si>
  <si>
    <t>Р22-52-1</t>
  </si>
  <si>
    <t>Р22-53-3</t>
  </si>
  <si>
    <t>Р22-54-1</t>
  </si>
  <si>
    <t>Р22-55-1</t>
  </si>
  <si>
    <t>Р22-56-2</t>
  </si>
  <si>
    <t>МИНИСТЕРСТВО РЕГИОНАЛЬНОЙ И ИНФОРМАЦИОННОЙ ПОЛИТИКИ ОРЕНБУРГСКОЙ ОБЛАСТИ</t>
  </si>
  <si>
    <t>Р22-57-3</t>
  </si>
  <si>
    <t>Р22-58-2</t>
  </si>
  <si>
    <t>МИНИСТЕРСТВО ВНУТРЕННЕЙ И ИНФОРМАЦИОННОЙ ПОЛИТИКИ ПЕНЗЕНСКОЙ ОБЛАСТИ</t>
  </si>
  <si>
    <t>Р22-59-1</t>
  </si>
  <si>
    <t>Р22-60-1</t>
  </si>
  <si>
    <t>Р22-61-2</t>
  </si>
  <si>
    <t>АНО "АГЕНТСТВО РАЗВИТИЯ ГРАЖДАНСКИХ ИНИЦИАТИВ РОСТОВСКОЙ ОБЛАСТИ"</t>
  </si>
  <si>
    <t>Р22-62-2</t>
  </si>
  <si>
    <t>Р22-63-1</t>
  </si>
  <si>
    <t>Р22-64-1</t>
  </si>
  <si>
    <t>Р22-65-1</t>
  </si>
  <si>
    <t>Р22-66-1</t>
  </si>
  <si>
    <t>ДЕПАРТАМЕНТ ВНУТРЕННЕЙ ПОЛИТИКИ СВЕРДЛОВСКОЙ ОБЛАСТИ</t>
  </si>
  <si>
    <t>Р22-67-2</t>
  </si>
  <si>
    <t>Р22-68-2</t>
  </si>
  <si>
    <t>Р22-69-1</t>
  </si>
  <si>
    <t>МИНРЕГИОН ТВЕРСКОЙ ОБЛАСТИ</t>
  </si>
  <si>
    <t>Р22-70-1</t>
  </si>
  <si>
    <t>Р22-71-1</t>
  </si>
  <si>
    <t>Р22-72-2</t>
  </si>
  <si>
    <t>Р22-73-1</t>
  </si>
  <si>
    <t>Р22-74-3</t>
  </si>
  <si>
    <t>Р22-75-2</t>
  </si>
  <si>
    <t>Р22-76-2</t>
  </si>
  <si>
    <t>Р22-78-2</t>
  </si>
  <si>
    <t>КОМИТЕТ ПО МОЛОДЕЖНОЙ ПОЛИТИКЕ И ВЗАИМОДЕЙСТВИЮ С ОБЩЕСТВЕННЫМИ ОРГАНИЗАЦИЯМИ</t>
  </si>
  <si>
    <t>Р22-79-1</t>
  </si>
  <si>
    <t>Р22-83-1</t>
  </si>
  <si>
    <t>Р22-86-2</t>
  </si>
  <si>
    <t>Р22-89-1</t>
  </si>
  <si>
    <t>Р22-91-1</t>
  </si>
  <si>
    <t>Р22-92-1</t>
  </si>
  <si>
    <t>Р23-01-2</t>
  </si>
  <si>
    <t>Р23-02-1</t>
  </si>
  <si>
    <t>Р23-03-1</t>
  </si>
  <si>
    <t>Р23-04-2</t>
  </si>
  <si>
    <t>МИНТРУД РЕСПУБЛИКИ АЛТАЙ</t>
  </si>
  <si>
    <t>Р23-05-1</t>
  </si>
  <si>
    <t>Р23-06-1</t>
  </si>
  <si>
    <t>Р23-08-1</t>
  </si>
  <si>
    <t>АГЕНТСТВО ПО ДЕЛАМ МОЛОДЕЖИ РЕСПУБЛИКИ КАЛМЫКИЯ</t>
  </si>
  <si>
    <t>Р23-09-1</t>
  </si>
  <si>
    <t>Р23-10-2</t>
  </si>
  <si>
    <t>Р23-11-3</t>
  </si>
  <si>
    <t>Р23-12-1</t>
  </si>
  <si>
    <t>Р23-13-1</t>
  </si>
  <si>
    <t>ГОСКОММОЛОДЕЖИ РЕСПУБЛИКИ МОРДОВИЯ</t>
  </si>
  <si>
    <t>Р23-14-1</t>
  </si>
  <si>
    <t>Р23-16-2</t>
  </si>
  <si>
    <t>Р23-17-1</t>
  </si>
  <si>
    <t>Р23-18-1</t>
  </si>
  <si>
    <t>Р23-19-1</t>
  </si>
  <si>
    <t>Р23-20-1</t>
  </si>
  <si>
    <t>Р23-21-1</t>
  </si>
  <si>
    <t>Р23-22-1</t>
  </si>
  <si>
    <t>Р23-23-2</t>
  </si>
  <si>
    <t>Р23-24-1</t>
  </si>
  <si>
    <t>Р23-25-2</t>
  </si>
  <si>
    <t>Р23-26-1</t>
  </si>
  <si>
    <t>Р23-27-1</t>
  </si>
  <si>
    <t>Р23-28-2</t>
  </si>
  <si>
    <t>АНО "ЦРГИ АО"</t>
  </si>
  <si>
    <t>Р23-29-1</t>
  </si>
  <si>
    <t>Р23-30-1</t>
  </si>
  <si>
    <t>Р23-31-1</t>
  </si>
  <si>
    <t>Р23-32-2</t>
  </si>
  <si>
    <t>Р23-33-1</t>
  </si>
  <si>
    <t>МВП</t>
  </si>
  <si>
    <t>Р23-34-1</t>
  </si>
  <si>
    <t>Р23-35-1</t>
  </si>
  <si>
    <t>Р23-36-1</t>
  </si>
  <si>
    <t>АНО "ОБРАЗ БУДУЩЕГО"</t>
  </si>
  <si>
    <t>Р23-37-1</t>
  </si>
  <si>
    <t>Р23-38-2</t>
  </si>
  <si>
    <t>Р23-39-1</t>
  </si>
  <si>
    <t>МИНИСТЕРСТВО ПО МУНИЦИПАЛЬНОМУ РАЗВИТИЮ И ВНУТРЕННЕЙ ПОЛИТИКЕ КАЛИНИНГРАДСКОЙ ОБЛАСТИ</t>
  </si>
  <si>
    <t>Р23-40-1</t>
  </si>
  <si>
    <t>МИНИСТЕРСТВО ВНУТРЕННЕЙ ПОЛИТИКИ КАЛУЖСКОЙ ОБЛАСТИ</t>
  </si>
  <si>
    <t>Р23-41-1</t>
  </si>
  <si>
    <t>Р23-42-2</t>
  </si>
  <si>
    <t>МИННАУКИ КУЗБАССА</t>
  </si>
  <si>
    <t>Р23-43-1</t>
  </si>
  <si>
    <t>Р23-44-1</t>
  </si>
  <si>
    <t>Р23-45-2</t>
  </si>
  <si>
    <t>Р23-46-3</t>
  </si>
  <si>
    <t>Р23-47-2</t>
  </si>
  <si>
    <t>Р23-48-1</t>
  </si>
  <si>
    <t>Р23-49-3</t>
  </si>
  <si>
    <t>Р23-50-1</t>
  </si>
  <si>
    <t>Р23-51-1</t>
  </si>
  <si>
    <t>Р23-52-1</t>
  </si>
  <si>
    <t>Р23-53-1</t>
  </si>
  <si>
    <t>Р23-54-1</t>
  </si>
  <si>
    <t>Р23-55-2</t>
  </si>
  <si>
    <t>Р23-56-1</t>
  </si>
  <si>
    <t>Р23-57-1</t>
  </si>
  <si>
    <t>Р23-58-1</t>
  </si>
  <si>
    <t>Р23-59-2</t>
  </si>
  <si>
    <t>Р23-60-1</t>
  </si>
  <si>
    <t>Р23-61-1</t>
  </si>
  <si>
    <t>АНО "АРГИ РО"</t>
  </si>
  <si>
    <t>Р23-62-1</t>
  </si>
  <si>
    <t>МИНТЕР РЯЗАНСКОЙ ОБЛАСТИ</t>
  </si>
  <si>
    <t>Р23-63-1</t>
  </si>
  <si>
    <t>МЭР СО</t>
  </si>
  <si>
    <t>Р23-64-1</t>
  </si>
  <si>
    <t>Р23-65-1</t>
  </si>
  <si>
    <t>Р23-66-1</t>
  </si>
  <si>
    <t>Р23-67-1</t>
  </si>
  <si>
    <t>Р23-68-1</t>
  </si>
  <si>
    <t>ПРАВИТЕЛЬСТВО ТАМБОВСКОЙ ОБЛАСТИ</t>
  </si>
  <si>
    <t>Р23-69-1</t>
  </si>
  <si>
    <t>Р23-70-1</t>
  </si>
  <si>
    <t>Р23-71-1</t>
  </si>
  <si>
    <t>Р23-72-2</t>
  </si>
  <si>
    <t>Р23-73-1</t>
  </si>
  <si>
    <t>Р23-74-2</t>
  </si>
  <si>
    <t>Р23-75-1</t>
  </si>
  <si>
    <t>Р23-76-1</t>
  </si>
  <si>
    <t>Р23-78-2</t>
  </si>
  <si>
    <t>Р23-79-1</t>
  </si>
  <si>
    <t>АППАРАТ ГУБЕРНАТОРА И ПРАВИТЕЛЬСТВА ЕВРЕЙСКОЙ АВТОНОМНОЙ ОБЛАСТИ</t>
  </si>
  <si>
    <t>Р23-83-1</t>
  </si>
  <si>
    <t>Р23-86-2</t>
  </si>
  <si>
    <t>ФОНД ГРАЖДАНСКИХ ИНИЦИАТИВ</t>
  </si>
  <si>
    <t>Р23-89-2</t>
  </si>
  <si>
    <t>АНО "ГРАНТЫ ЯМАЛА"</t>
  </si>
  <si>
    <t>Р23-91-1</t>
  </si>
  <si>
    <t>Р23-92-2</t>
  </si>
  <si>
    <t>Размер гранта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</si>
  <si>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</si>
  <si>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</si>
  <si>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</si>
  <si>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</si>
  <si>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>город федерального значения Москва</t>
  </si>
  <si>
    <t>Год</t>
  </si>
  <si>
    <t>Наименование субъекта
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</si>
</sst>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1"/>
      <color theme="1"/>
      <name val="Aptos Narrow"/>
      <family val="2"/>
      <charset val="204"/>
      <scheme val="minor"/>
    </font>
    <font>
      <b/>
      <sz val="12"/>
      <color theme="1"/>
      <name val="Aptos Narrow"/>
      <family val="2"/>
      <charset val="204"/>
      <scheme val="minor"/>
    </font>
    <font>
      <sz val="10"/>
      <color indexed="8"/>
      <name val="Helvetica Neue"/>
      <family val="2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>
      <alignment vertical="top" wrapText="1"/>
    </xf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</cellXfs>
  <cellStyles count="2">
    <cellStyle name="Обычный" xfId="0" builtinId="0"/>
    <cellStyle name="Обычный 4" xfId="1" xr:uid="{4339F473-9D74-4744-B091-61BDC79544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0D6F-87B9-4D91-B2FE-17F12849924F}">
  <dimension ref="A1:D349"/>
  <sheetViews>
    <sheetView tabSelected="1" workbookViewId="0">
      <pane ySplit="1" topLeftCell="A2" activePane="bottomLeft" state="frozen"/>
      <selection pane="bottomLeft"/>
    </sheetView>
  </sheetViews>
  <sheetFormatPr baseColWidth="10" defaultColWidth="9" defaultRowHeight="15" x14ac:dyDescent="0.2"/>
  <cols>
    <col min="1" max="1" width="43" style="9" bestFit="1" customWidth="1"/>
    <col min="2" max="2" width="8.83203125" style="10" customWidth="1"/>
    <col min="3" max="4" width="39.1640625" style="9" customWidth="1"/>
    <col min="5" max="5" width="9" style="9"/>
    <col min="6" max="6" width="13.5" style="9" bestFit="1" customWidth="1"/>
    <col min="7" max="16384" width="9" style="9"/>
  </cols>
  <sheetData>
    <row r="1" spans="1:4" ht="64" x14ac:dyDescent="0.2">
      <c r="A1" s="11" t="s">
        <v>458</v>
      </c>
      <c r="B1" s="11" t="s">
        <v>457</v>
      </c>
      <c r="C1" s="11" t="s">
        <v>1</v>
      </c>
      <c r="D1" s="11" t="s">
        <v>84</v>
      </c>
    </row>
    <row r="2" spans="1:4" x14ac:dyDescent="0.2">
      <c r="A2" s="9" t="s">
        <v>2</v>
      </c>
      <c r="B2" s="13">
        <v>2021</v>
      </c>
      <c r="C2" s="12">
        <v>9337517</v>
      </c>
      <c r="D2" s="12">
        <v>9337517</v>
      </c>
    </row>
    <row r="3" spans="1:4" x14ac:dyDescent="0.2">
      <c r="A3" s="9" t="s">
        <v>3</v>
      </c>
      <c r="B3" s="13">
        <v>2021</v>
      </c>
      <c r="C3" s="12">
        <v>3520000</v>
      </c>
      <c r="D3" s="12">
        <v>3497261.5</v>
      </c>
    </row>
    <row r="4" spans="1:4" x14ac:dyDescent="0.2">
      <c r="A4" s="9" t="s">
        <v>4</v>
      </c>
      <c r="B4" s="13">
        <v>2021</v>
      </c>
      <c r="C4" s="12">
        <v>74850668</v>
      </c>
      <c r="D4" s="12">
        <v>74850668</v>
      </c>
    </row>
    <row r="5" spans="1:4" x14ac:dyDescent="0.2">
      <c r="A5" s="9" t="s">
        <v>5</v>
      </c>
      <c r="B5" s="13">
        <v>2021</v>
      </c>
      <c r="C5" s="12">
        <v>28876527</v>
      </c>
      <c r="D5" s="12">
        <v>28848743.510000002</v>
      </c>
    </row>
    <row r="6" spans="1:4" x14ac:dyDescent="0.2">
      <c r="A6" s="9" t="s">
        <v>6</v>
      </c>
      <c r="B6" s="13">
        <v>2021</v>
      </c>
      <c r="C6" s="12">
        <v>11591800</v>
      </c>
      <c r="D6" s="12">
        <v>11591800</v>
      </c>
    </row>
    <row r="7" spans="1:4" x14ac:dyDescent="0.2">
      <c r="A7" s="9" t="s">
        <v>7</v>
      </c>
      <c r="B7" s="13">
        <v>2021</v>
      </c>
      <c r="C7" s="12">
        <v>12375095</v>
      </c>
      <c r="D7" s="12">
        <v>12254295</v>
      </c>
    </row>
    <row r="8" spans="1:4" x14ac:dyDescent="0.2">
      <c r="A8" s="9" t="s">
        <v>8</v>
      </c>
      <c r="B8" s="13">
        <v>2021</v>
      </c>
      <c r="C8" s="12">
        <v>2000000</v>
      </c>
      <c r="D8" s="12">
        <v>0</v>
      </c>
    </row>
    <row r="9" spans="1:4" x14ac:dyDescent="0.2">
      <c r="A9" s="9" t="s">
        <v>9</v>
      </c>
      <c r="B9" s="13">
        <v>2021</v>
      </c>
      <c r="C9" s="12">
        <v>10000000</v>
      </c>
      <c r="D9" s="12">
        <v>10000000</v>
      </c>
    </row>
    <row r="10" spans="1:4" x14ac:dyDescent="0.2">
      <c r="A10" s="9" t="s">
        <v>10</v>
      </c>
      <c r="B10" s="13">
        <v>2021</v>
      </c>
      <c r="C10" s="12">
        <v>600000</v>
      </c>
      <c r="D10" s="12">
        <v>600000</v>
      </c>
    </row>
    <row r="11" spans="1:4" x14ac:dyDescent="0.2">
      <c r="A11" s="9" t="s">
        <v>11</v>
      </c>
      <c r="B11" s="13">
        <v>2021</v>
      </c>
      <c r="C11" s="12">
        <v>30272171</v>
      </c>
      <c r="D11" s="12">
        <v>30272171</v>
      </c>
    </row>
    <row r="12" spans="1:4" x14ac:dyDescent="0.2">
      <c r="A12" s="9" t="s">
        <v>12</v>
      </c>
      <c r="B12" s="13">
        <v>2021</v>
      </c>
      <c r="C12" s="12">
        <v>25000000</v>
      </c>
      <c r="D12" s="12">
        <v>25000000</v>
      </c>
    </row>
    <row r="13" spans="1:4" x14ac:dyDescent="0.2">
      <c r="A13" s="9" t="s">
        <v>13</v>
      </c>
      <c r="B13" s="13">
        <v>2021</v>
      </c>
      <c r="C13" s="12">
        <v>28219754</v>
      </c>
      <c r="D13" s="12">
        <v>28219754</v>
      </c>
    </row>
    <row r="14" spans="1:4" x14ac:dyDescent="0.2">
      <c r="A14" s="9" t="s">
        <v>14</v>
      </c>
      <c r="B14" s="13">
        <v>2021</v>
      </c>
      <c r="C14" s="12">
        <v>995000</v>
      </c>
      <c r="D14" s="12">
        <v>995000</v>
      </c>
    </row>
    <row r="15" spans="1:4" x14ac:dyDescent="0.2">
      <c r="A15" s="9" t="s">
        <v>15</v>
      </c>
      <c r="B15" s="13">
        <v>2021</v>
      </c>
      <c r="C15" s="12">
        <v>11097500</v>
      </c>
      <c r="D15" s="12">
        <v>11060584.5</v>
      </c>
    </row>
    <row r="16" spans="1:4" x14ac:dyDescent="0.2">
      <c r="A16" s="9" t="s">
        <v>16</v>
      </c>
      <c r="B16" s="13">
        <v>2021</v>
      </c>
      <c r="C16" s="12">
        <v>41929899</v>
      </c>
      <c r="D16" s="12">
        <v>41929899</v>
      </c>
    </row>
    <row r="17" spans="1:4" x14ac:dyDescent="0.2">
      <c r="A17" s="9" t="s">
        <v>123</v>
      </c>
      <c r="B17" s="13">
        <v>2021</v>
      </c>
      <c r="C17" s="12">
        <v>14050000</v>
      </c>
      <c r="D17" s="12">
        <v>0</v>
      </c>
    </row>
    <row r="18" spans="1:4" x14ac:dyDescent="0.2">
      <c r="A18" s="9" t="s">
        <v>17</v>
      </c>
      <c r="B18" s="13">
        <v>2021</v>
      </c>
      <c r="C18" s="12">
        <v>20000000</v>
      </c>
      <c r="D18" s="12">
        <v>20000000</v>
      </c>
    </row>
    <row r="19" spans="1:4" x14ac:dyDescent="0.2">
      <c r="A19" s="9" t="s">
        <v>18</v>
      </c>
      <c r="B19" s="13">
        <v>2021</v>
      </c>
      <c r="C19" s="12">
        <v>7176070</v>
      </c>
      <c r="D19" s="12">
        <v>4747231.5</v>
      </c>
    </row>
    <row r="20" spans="1:4" x14ac:dyDescent="0.2">
      <c r="A20" s="9" t="s">
        <v>19</v>
      </c>
      <c r="B20" s="13">
        <v>2021</v>
      </c>
      <c r="C20" s="12">
        <v>10000000</v>
      </c>
      <c r="D20" s="12">
        <v>9983331</v>
      </c>
    </row>
    <row r="21" spans="1:4" x14ac:dyDescent="0.2">
      <c r="A21" s="9" t="s">
        <v>20</v>
      </c>
      <c r="B21" s="13">
        <v>2021</v>
      </c>
      <c r="C21" s="12">
        <v>2000000</v>
      </c>
      <c r="D21" s="12">
        <v>2000000</v>
      </c>
    </row>
    <row r="22" spans="1:4" x14ac:dyDescent="0.2">
      <c r="A22" s="9" t="s">
        <v>21</v>
      </c>
      <c r="B22" s="13">
        <v>2021</v>
      </c>
      <c r="C22" s="12">
        <v>6000000</v>
      </c>
      <c r="D22" s="12">
        <v>6000000</v>
      </c>
    </row>
    <row r="23" spans="1:4" x14ac:dyDescent="0.2">
      <c r="A23" s="9" t="s">
        <v>22</v>
      </c>
      <c r="B23" s="13">
        <v>2021</v>
      </c>
      <c r="C23" s="12">
        <v>10000000</v>
      </c>
      <c r="D23" s="12">
        <v>10000000</v>
      </c>
    </row>
    <row r="24" spans="1:4" x14ac:dyDescent="0.2">
      <c r="A24" s="9" t="s">
        <v>23</v>
      </c>
      <c r="B24" s="13">
        <v>2021</v>
      </c>
      <c r="C24" s="12">
        <v>9000000</v>
      </c>
      <c r="D24" s="12">
        <v>0</v>
      </c>
    </row>
    <row r="25" spans="1:4" x14ac:dyDescent="0.2">
      <c r="A25" s="9" t="s">
        <v>24</v>
      </c>
      <c r="B25" s="13">
        <v>2021</v>
      </c>
      <c r="C25" s="12">
        <v>22965566</v>
      </c>
      <c r="D25" s="12">
        <v>22965566</v>
      </c>
    </row>
    <row r="26" spans="1:4" x14ac:dyDescent="0.2">
      <c r="A26" s="9" t="s">
        <v>25</v>
      </c>
      <c r="B26" s="13">
        <v>2021</v>
      </c>
      <c r="C26" s="12">
        <v>7650000</v>
      </c>
      <c r="D26" s="12">
        <v>7648809.1299999999</v>
      </c>
    </row>
    <row r="27" spans="1:4" x14ac:dyDescent="0.2">
      <c r="A27" s="9" t="s">
        <v>26</v>
      </c>
      <c r="B27" s="13">
        <v>2021</v>
      </c>
      <c r="C27" s="12">
        <v>44803283</v>
      </c>
      <c r="D27" s="12">
        <v>44803283</v>
      </c>
    </row>
    <row r="28" spans="1:4" x14ac:dyDescent="0.2">
      <c r="A28" s="9" t="s">
        <v>27</v>
      </c>
      <c r="B28" s="13">
        <v>2021</v>
      </c>
      <c r="C28" s="12">
        <v>44588000</v>
      </c>
      <c r="D28" s="12">
        <v>36978377.07</v>
      </c>
    </row>
    <row r="29" spans="1:4" x14ac:dyDescent="0.2">
      <c r="A29" s="9" t="s">
        <v>28</v>
      </c>
      <c r="B29" s="13">
        <v>2021</v>
      </c>
      <c r="C29" s="12">
        <v>49564891</v>
      </c>
      <c r="D29" s="12">
        <v>49355658.509999998</v>
      </c>
    </row>
    <row r="30" spans="1:4" x14ac:dyDescent="0.2">
      <c r="A30" s="9" t="s">
        <v>29</v>
      </c>
      <c r="B30" s="13">
        <v>2021</v>
      </c>
      <c r="C30" s="12">
        <v>26988304</v>
      </c>
      <c r="D30" s="12">
        <v>26988304</v>
      </c>
    </row>
    <row r="31" spans="1:4" x14ac:dyDescent="0.2">
      <c r="A31" s="9" t="s">
        <v>30</v>
      </c>
      <c r="B31" s="13">
        <v>2021</v>
      </c>
      <c r="C31" s="12">
        <v>29697494</v>
      </c>
      <c r="D31" s="12">
        <v>18732875.170000002</v>
      </c>
    </row>
    <row r="32" spans="1:4" x14ac:dyDescent="0.2">
      <c r="A32" s="9" t="s">
        <v>31</v>
      </c>
      <c r="B32" s="13">
        <v>2021</v>
      </c>
      <c r="C32" s="12">
        <v>15216180</v>
      </c>
      <c r="D32" s="12">
        <v>15216180</v>
      </c>
    </row>
    <row r="33" spans="1:4" x14ac:dyDescent="0.2">
      <c r="A33" s="9" t="s">
        <v>32</v>
      </c>
      <c r="B33" s="13">
        <v>2021</v>
      </c>
      <c r="C33" s="12">
        <v>5000000</v>
      </c>
      <c r="D33" s="12">
        <v>4959508.74</v>
      </c>
    </row>
    <row r="34" spans="1:4" x14ac:dyDescent="0.2">
      <c r="A34" s="9" t="s">
        <v>33</v>
      </c>
      <c r="B34" s="13">
        <v>2021</v>
      </c>
      <c r="C34" s="12">
        <v>27645077</v>
      </c>
      <c r="D34" s="12">
        <v>27645077</v>
      </c>
    </row>
    <row r="35" spans="1:4" x14ac:dyDescent="0.2">
      <c r="A35" s="9" t="s">
        <v>34</v>
      </c>
      <c r="B35" s="13">
        <v>2021</v>
      </c>
      <c r="C35" s="12">
        <v>13770738</v>
      </c>
      <c r="D35" s="12">
        <v>13770738</v>
      </c>
    </row>
    <row r="36" spans="1:4" x14ac:dyDescent="0.2">
      <c r="A36" s="9" t="s">
        <v>35</v>
      </c>
      <c r="B36" s="13">
        <v>2021</v>
      </c>
      <c r="C36" s="12">
        <v>52356178</v>
      </c>
      <c r="D36" s="12">
        <v>49512160</v>
      </c>
    </row>
    <row r="37" spans="1:4" x14ac:dyDescent="0.2">
      <c r="A37" s="9" t="s">
        <v>36</v>
      </c>
      <c r="B37" s="13">
        <v>2021</v>
      </c>
      <c r="C37" s="12">
        <v>15000000</v>
      </c>
      <c r="D37" s="12">
        <v>0</v>
      </c>
    </row>
    <row r="38" spans="1:4" x14ac:dyDescent="0.2">
      <c r="A38" s="9" t="s">
        <v>37</v>
      </c>
      <c r="B38" s="13">
        <v>2021</v>
      </c>
      <c r="C38" s="12">
        <v>7200000</v>
      </c>
      <c r="D38" s="12">
        <v>0</v>
      </c>
    </row>
    <row r="39" spans="1:4" x14ac:dyDescent="0.2">
      <c r="A39" s="9" t="s">
        <v>38</v>
      </c>
      <c r="B39" s="13">
        <v>2021</v>
      </c>
      <c r="C39" s="12">
        <v>25000000</v>
      </c>
      <c r="D39" s="12">
        <v>24927998.809999999</v>
      </c>
    </row>
    <row r="40" spans="1:4" x14ac:dyDescent="0.2">
      <c r="A40" s="9" t="s">
        <v>39</v>
      </c>
      <c r="B40" s="13">
        <v>2021</v>
      </c>
      <c r="C40" s="12">
        <v>30000000</v>
      </c>
      <c r="D40" s="12">
        <v>30000000</v>
      </c>
    </row>
    <row r="41" spans="1:4" x14ac:dyDescent="0.2">
      <c r="A41" s="9" t="s">
        <v>40</v>
      </c>
      <c r="B41" s="13">
        <v>2021</v>
      </c>
      <c r="C41" s="12">
        <v>31914104</v>
      </c>
      <c r="D41" s="12">
        <v>31892284.710000001</v>
      </c>
    </row>
    <row r="42" spans="1:4" x14ac:dyDescent="0.2">
      <c r="A42" s="9" t="s">
        <v>41</v>
      </c>
      <c r="B42" s="13">
        <v>2021</v>
      </c>
      <c r="C42" s="12">
        <v>10000000</v>
      </c>
      <c r="D42" s="12">
        <v>10000000</v>
      </c>
    </row>
    <row r="43" spans="1:4" x14ac:dyDescent="0.2">
      <c r="A43" s="9" t="s">
        <v>42</v>
      </c>
      <c r="B43" s="13">
        <v>2021</v>
      </c>
      <c r="C43" s="12">
        <v>30000000</v>
      </c>
      <c r="D43" s="12">
        <v>30000000</v>
      </c>
    </row>
    <row r="44" spans="1:4" x14ac:dyDescent="0.2">
      <c r="A44" s="9" t="s">
        <v>43</v>
      </c>
      <c r="B44" s="13">
        <v>2021</v>
      </c>
      <c r="C44" s="12">
        <v>10000000</v>
      </c>
      <c r="D44" s="12">
        <v>0</v>
      </c>
    </row>
    <row r="45" spans="1:4" x14ac:dyDescent="0.2">
      <c r="A45" s="9" t="s">
        <v>44</v>
      </c>
      <c r="B45" s="13">
        <v>2021</v>
      </c>
      <c r="C45" s="12">
        <v>10000000</v>
      </c>
      <c r="D45" s="12">
        <v>9578547</v>
      </c>
    </row>
    <row r="46" spans="1:4" x14ac:dyDescent="0.2">
      <c r="A46" s="9" t="s">
        <v>45</v>
      </c>
      <c r="B46" s="13">
        <v>2021</v>
      </c>
      <c r="C46" s="12">
        <v>10000000</v>
      </c>
      <c r="D46" s="12">
        <v>10000000</v>
      </c>
    </row>
    <row r="47" spans="1:4" x14ac:dyDescent="0.2">
      <c r="A47" s="9" t="s">
        <v>46</v>
      </c>
      <c r="B47" s="13">
        <v>2021</v>
      </c>
      <c r="C47" s="12">
        <v>7000000</v>
      </c>
      <c r="D47" s="12">
        <v>6857827.0199999996</v>
      </c>
    </row>
    <row r="48" spans="1:4" x14ac:dyDescent="0.2">
      <c r="A48" s="9" t="s">
        <v>47</v>
      </c>
      <c r="B48" s="13">
        <v>2021</v>
      </c>
      <c r="C48" s="12">
        <v>12000000</v>
      </c>
      <c r="D48" s="12">
        <v>10947400</v>
      </c>
    </row>
    <row r="49" spans="1:4" x14ac:dyDescent="0.2">
      <c r="A49" s="9" t="s">
        <v>48</v>
      </c>
      <c r="B49" s="13">
        <v>2021</v>
      </c>
      <c r="C49" s="12">
        <v>12080000</v>
      </c>
      <c r="D49" s="12">
        <v>0</v>
      </c>
    </row>
    <row r="50" spans="1:4" x14ac:dyDescent="0.2">
      <c r="A50" s="9" t="s">
        <v>49</v>
      </c>
      <c r="B50" s="13">
        <v>2021</v>
      </c>
      <c r="C50" s="12">
        <v>7000000</v>
      </c>
      <c r="D50" s="12">
        <v>7000000</v>
      </c>
    </row>
    <row r="51" spans="1:4" x14ac:dyDescent="0.2">
      <c r="A51" s="9" t="s">
        <v>50</v>
      </c>
      <c r="B51" s="13">
        <v>2021</v>
      </c>
      <c r="C51" s="12">
        <v>20000000</v>
      </c>
      <c r="D51" s="12">
        <v>20000000</v>
      </c>
    </row>
    <row r="52" spans="1:4" x14ac:dyDescent="0.2">
      <c r="A52" s="9" t="s">
        <v>51</v>
      </c>
      <c r="B52" s="13">
        <v>2021</v>
      </c>
      <c r="C52" s="12">
        <v>7412900</v>
      </c>
      <c r="D52" s="12">
        <v>0</v>
      </c>
    </row>
    <row r="53" spans="1:4" x14ac:dyDescent="0.2">
      <c r="A53" s="9" t="s">
        <v>52</v>
      </c>
      <c r="B53" s="13">
        <v>2021</v>
      </c>
      <c r="C53" s="12">
        <v>5000000</v>
      </c>
      <c r="D53" s="12">
        <v>5000000</v>
      </c>
    </row>
    <row r="54" spans="1:4" x14ac:dyDescent="0.2">
      <c r="A54" s="9" t="s">
        <v>53</v>
      </c>
      <c r="B54" s="13">
        <v>2021</v>
      </c>
      <c r="C54" s="12">
        <v>53000000</v>
      </c>
      <c r="D54" s="12">
        <v>52999744</v>
      </c>
    </row>
    <row r="55" spans="1:4" x14ac:dyDescent="0.2">
      <c r="A55" s="9" t="s">
        <v>54</v>
      </c>
      <c r="B55" s="13">
        <v>2021</v>
      </c>
      <c r="C55" s="12">
        <v>3600000</v>
      </c>
      <c r="D55" s="12">
        <v>3600000</v>
      </c>
    </row>
    <row r="56" spans="1:4" x14ac:dyDescent="0.2">
      <c r="A56" s="9" t="s">
        <v>55</v>
      </c>
      <c r="B56" s="13">
        <v>2021</v>
      </c>
      <c r="C56" s="12">
        <v>47430377</v>
      </c>
      <c r="D56" s="12">
        <v>47430377</v>
      </c>
    </row>
    <row r="57" spans="1:4" x14ac:dyDescent="0.2">
      <c r="A57" s="9" t="s">
        <v>56</v>
      </c>
      <c r="B57" s="13">
        <v>2021</v>
      </c>
      <c r="C57" s="12">
        <v>7365000</v>
      </c>
      <c r="D57" s="12">
        <v>7253253.9900000002</v>
      </c>
    </row>
    <row r="58" spans="1:4" x14ac:dyDescent="0.2">
      <c r="A58" s="9" t="s">
        <v>57</v>
      </c>
      <c r="B58" s="13">
        <v>2021</v>
      </c>
      <c r="C58" s="12">
        <v>40000000</v>
      </c>
      <c r="D58" s="12">
        <v>39887262.740000002</v>
      </c>
    </row>
    <row r="59" spans="1:4" x14ac:dyDescent="0.2">
      <c r="A59" s="9" t="s">
        <v>58</v>
      </c>
      <c r="B59" s="13">
        <v>2021</v>
      </c>
      <c r="C59" s="12">
        <v>20000000</v>
      </c>
      <c r="D59" s="12">
        <v>20000000</v>
      </c>
    </row>
    <row r="60" spans="1:4" x14ac:dyDescent="0.2">
      <c r="A60" s="9" t="s">
        <v>59</v>
      </c>
      <c r="B60" s="13">
        <v>2021</v>
      </c>
      <c r="C60" s="12">
        <v>22801373</v>
      </c>
      <c r="D60" s="12">
        <v>22801373</v>
      </c>
    </row>
    <row r="61" spans="1:4" x14ac:dyDescent="0.2">
      <c r="A61" s="9" t="s">
        <v>60</v>
      </c>
      <c r="B61" s="13">
        <v>2021</v>
      </c>
      <c r="C61" s="12">
        <v>10000000</v>
      </c>
      <c r="D61" s="12">
        <v>9781943</v>
      </c>
    </row>
    <row r="62" spans="1:4" x14ac:dyDescent="0.2">
      <c r="A62" s="9" t="s">
        <v>61</v>
      </c>
      <c r="B62" s="13">
        <v>2021</v>
      </c>
      <c r="C62" s="12">
        <v>9701300</v>
      </c>
      <c r="D62" s="12">
        <v>9701300</v>
      </c>
    </row>
    <row r="63" spans="1:4" x14ac:dyDescent="0.2">
      <c r="A63" s="9" t="s">
        <v>62</v>
      </c>
      <c r="B63" s="13">
        <v>2021</v>
      </c>
      <c r="C63" s="12">
        <v>10200000</v>
      </c>
      <c r="D63" s="12">
        <v>10200000</v>
      </c>
    </row>
    <row r="64" spans="1:4" x14ac:dyDescent="0.2">
      <c r="A64" s="9" t="s">
        <v>63</v>
      </c>
      <c r="B64" s="13">
        <v>2021</v>
      </c>
      <c r="C64" s="12">
        <v>12800000</v>
      </c>
      <c r="D64" s="12">
        <v>12686853</v>
      </c>
    </row>
    <row r="65" spans="1:4" x14ac:dyDescent="0.2">
      <c r="A65" s="9" t="s">
        <v>64</v>
      </c>
      <c r="B65" s="13">
        <v>2021</v>
      </c>
      <c r="C65" s="12">
        <v>4444300</v>
      </c>
      <c r="D65" s="12">
        <v>836364.55</v>
      </c>
    </row>
    <row r="66" spans="1:4" x14ac:dyDescent="0.2">
      <c r="A66" s="9" t="s">
        <v>65</v>
      </c>
      <c r="B66" s="13">
        <v>2021</v>
      </c>
      <c r="C66" s="12">
        <v>40000000</v>
      </c>
      <c r="D66" s="12">
        <v>39823415.5</v>
      </c>
    </row>
    <row r="67" spans="1:4" x14ac:dyDescent="0.2">
      <c r="A67" s="9" t="s">
        <v>66</v>
      </c>
      <c r="B67" s="13">
        <v>2021</v>
      </c>
      <c r="C67" s="12">
        <v>15000000</v>
      </c>
      <c r="D67" s="12">
        <v>14982008.800000001</v>
      </c>
    </row>
    <row r="68" spans="1:4" x14ac:dyDescent="0.2">
      <c r="A68" s="9" t="s">
        <v>67</v>
      </c>
      <c r="B68" s="13">
        <v>2021</v>
      </c>
      <c r="C68" s="12">
        <v>18778636</v>
      </c>
      <c r="D68" s="12">
        <v>18778636</v>
      </c>
    </row>
    <row r="69" spans="1:4" x14ac:dyDescent="0.2">
      <c r="A69" s="9" t="s">
        <v>68</v>
      </c>
      <c r="B69" s="13">
        <v>2021</v>
      </c>
      <c r="C69" s="12">
        <v>25000000</v>
      </c>
      <c r="D69" s="12">
        <v>25000000</v>
      </c>
    </row>
    <row r="70" spans="1:4" x14ac:dyDescent="0.2">
      <c r="A70" s="9" t="s">
        <v>69</v>
      </c>
      <c r="B70" s="13">
        <v>2021</v>
      </c>
      <c r="C70" s="12">
        <v>5502300</v>
      </c>
      <c r="D70" s="12">
        <v>5493236.3899999997</v>
      </c>
    </row>
    <row r="71" spans="1:4" x14ac:dyDescent="0.2">
      <c r="A71" s="9" t="s">
        <v>70</v>
      </c>
      <c r="B71" s="13">
        <v>2021</v>
      </c>
      <c r="C71" s="12">
        <v>18450249</v>
      </c>
      <c r="D71" s="12">
        <v>17280491.5</v>
      </c>
    </row>
    <row r="72" spans="1:4" x14ac:dyDescent="0.2">
      <c r="A72" s="9" t="s">
        <v>71</v>
      </c>
      <c r="B72" s="13">
        <v>2021</v>
      </c>
      <c r="C72" s="12">
        <v>10310000</v>
      </c>
      <c r="D72" s="12">
        <v>10310000</v>
      </c>
    </row>
    <row r="73" spans="1:4" x14ac:dyDescent="0.2">
      <c r="A73" s="9" t="s">
        <v>72</v>
      </c>
      <c r="B73" s="13">
        <v>2021</v>
      </c>
      <c r="C73" s="12">
        <v>12667700</v>
      </c>
      <c r="D73" s="12">
        <v>12662901.93</v>
      </c>
    </row>
    <row r="74" spans="1:4" x14ac:dyDescent="0.2">
      <c r="A74" s="9" t="s">
        <v>73</v>
      </c>
      <c r="B74" s="13">
        <v>2021</v>
      </c>
      <c r="C74" s="12">
        <v>19125000</v>
      </c>
      <c r="D74" s="12">
        <v>19125000</v>
      </c>
    </row>
    <row r="75" spans="1:4" x14ac:dyDescent="0.2">
      <c r="A75" s="9" t="s">
        <v>74</v>
      </c>
      <c r="B75" s="13">
        <v>2021</v>
      </c>
      <c r="C75" s="12">
        <v>17920000</v>
      </c>
      <c r="D75" s="12">
        <v>17888667.84</v>
      </c>
    </row>
    <row r="76" spans="1:4" x14ac:dyDescent="0.2">
      <c r="A76" s="9" t="s">
        <v>75</v>
      </c>
      <c r="B76" s="13">
        <v>2021</v>
      </c>
      <c r="C76" s="12">
        <v>35000000</v>
      </c>
      <c r="D76" s="12">
        <v>34880347.439999998</v>
      </c>
    </row>
    <row r="77" spans="1:4" x14ac:dyDescent="0.2">
      <c r="A77" s="9" t="s">
        <v>76</v>
      </c>
      <c r="B77" s="13">
        <v>2021</v>
      </c>
      <c r="C77" s="12">
        <v>47430377</v>
      </c>
      <c r="D77" s="12">
        <v>47430377</v>
      </c>
    </row>
    <row r="78" spans="1:4" x14ac:dyDescent="0.2">
      <c r="A78" s="9" t="s">
        <v>77</v>
      </c>
      <c r="B78" s="13">
        <v>2021</v>
      </c>
      <c r="C78" s="12">
        <v>5000000</v>
      </c>
      <c r="D78" s="12">
        <v>4815518.41</v>
      </c>
    </row>
    <row r="79" spans="1:4" x14ac:dyDescent="0.2">
      <c r="A79" s="9" t="s">
        <v>456</v>
      </c>
      <c r="B79" s="13">
        <v>2021</v>
      </c>
      <c r="C79" s="12">
        <v>0</v>
      </c>
      <c r="D79" s="12">
        <v>0</v>
      </c>
    </row>
    <row r="80" spans="1:4" x14ac:dyDescent="0.2">
      <c r="A80" s="9" t="s">
        <v>78</v>
      </c>
      <c r="B80" s="13">
        <v>2021</v>
      </c>
      <c r="C80" s="12">
        <v>28463400</v>
      </c>
      <c r="D80" s="12">
        <v>0</v>
      </c>
    </row>
    <row r="81" spans="1:4" x14ac:dyDescent="0.2">
      <c r="A81" s="9" t="s">
        <v>79</v>
      </c>
      <c r="B81" s="13">
        <v>2021</v>
      </c>
      <c r="C81" s="12">
        <v>20174279</v>
      </c>
      <c r="D81" s="12">
        <v>19804965.16</v>
      </c>
    </row>
    <row r="82" spans="1:4" x14ac:dyDescent="0.2">
      <c r="A82" s="9" t="s">
        <v>80</v>
      </c>
      <c r="B82" s="13">
        <v>2021</v>
      </c>
      <c r="C82" s="12">
        <v>1100000</v>
      </c>
      <c r="D82" s="12">
        <v>1100000</v>
      </c>
    </row>
    <row r="83" spans="1:4" x14ac:dyDescent="0.2">
      <c r="A83" s="9" t="s">
        <v>81</v>
      </c>
      <c r="B83" s="13">
        <v>2021</v>
      </c>
      <c r="C83" s="12">
        <v>4305100</v>
      </c>
      <c r="D83" s="12">
        <v>3305100</v>
      </c>
    </row>
    <row r="84" spans="1:4" x14ac:dyDescent="0.2">
      <c r="A84" s="9" t="s">
        <v>82</v>
      </c>
      <c r="B84" s="13">
        <v>2021</v>
      </c>
      <c r="C84" s="12">
        <v>49646987</v>
      </c>
      <c r="D84" s="12">
        <v>49646987</v>
      </c>
    </row>
    <row r="85" spans="1:4" x14ac:dyDescent="0.2">
      <c r="A85" s="9" t="s">
        <v>249</v>
      </c>
      <c r="B85" s="13">
        <v>2021</v>
      </c>
      <c r="C85" s="12">
        <v>9665904</v>
      </c>
      <c r="D85" s="12">
        <v>0</v>
      </c>
    </row>
    <row r="86" spans="1:4" x14ac:dyDescent="0.2">
      <c r="A86" s="9" t="s">
        <v>83</v>
      </c>
      <c r="B86" s="13">
        <v>2021</v>
      </c>
      <c r="C86" s="12">
        <v>16373000</v>
      </c>
      <c r="D86" s="12">
        <v>16373000</v>
      </c>
    </row>
    <row r="87" spans="1:4" x14ac:dyDescent="0.2">
      <c r="A87" s="9" t="s">
        <v>2</v>
      </c>
      <c r="B87" s="13">
        <v>2022</v>
      </c>
      <c r="C87" s="12">
        <v>15000000</v>
      </c>
      <c r="D87" s="12">
        <v>14906476.529999999</v>
      </c>
    </row>
    <row r="88" spans="1:4" x14ac:dyDescent="0.2">
      <c r="A88" s="9" t="s">
        <v>3</v>
      </c>
      <c r="B88" s="13">
        <v>2022</v>
      </c>
      <c r="C88" s="12">
        <v>1950000</v>
      </c>
      <c r="D88" s="12">
        <v>1845333</v>
      </c>
    </row>
    <row r="89" spans="1:4" x14ac:dyDescent="0.2">
      <c r="A89" s="9" t="s">
        <v>4</v>
      </c>
      <c r="B89" s="13">
        <v>2022</v>
      </c>
      <c r="C89" s="12">
        <v>101469254</v>
      </c>
      <c r="D89" s="12">
        <v>101469254</v>
      </c>
    </row>
    <row r="90" spans="1:4" x14ac:dyDescent="0.2">
      <c r="A90" s="9" t="s">
        <v>5</v>
      </c>
      <c r="B90" s="13">
        <v>2022</v>
      </c>
      <c r="C90" s="12">
        <v>59334071</v>
      </c>
      <c r="D90" s="12">
        <v>59334071</v>
      </c>
    </row>
    <row r="91" spans="1:4" x14ac:dyDescent="0.2">
      <c r="A91" s="9" t="s">
        <v>6</v>
      </c>
      <c r="B91" s="13">
        <v>2022</v>
      </c>
      <c r="C91" s="12">
        <v>11591800</v>
      </c>
      <c r="D91" s="12">
        <v>11591800</v>
      </c>
    </row>
    <row r="92" spans="1:4" x14ac:dyDescent="0.2">
      <c r="A92" s="9" t="s">
        <v>7</v>
      </c>
      <c r="B92" s="13">
        <v>2022</v>
      </c>
      <c r="C92" s="12">
        <v>10000000</v>
      </c>
      <c r="D92" s="12">
        <v>9979015</v>
      </c>
    </row>
    <row r="93" spans="1:4" x14ac:dyDescent="0.2">
      <c r="A93" s="9" t="s">
        <v>8</v>
      </c>
      <c r="B93" s="13">
        <v>2022</v>
      </c>
      <c r="C93" s="12">
        <v>0</v>
      </c>
      <c r="D93" s="12">
        <v>0</v>
      </c>
    </row>
    <row r="94" spans="1:4" x14ac:dyDescent="0.2">
      <c r="A94" s="9" t="s">
        <v>9</v>
      </c>
      <c r="B94" s="13">
        <v>2022</v>
      </c>
      <c r="C94" s="12">
        <v>10000000</v>
      </c>
      <c r="D94" s="12">
        <v>10000000</v>
      </c>
    </row>
    <row r="95" spans="1:4" x14ac:dyDescent="0.2">
      <c r="A95" s="9" t="s">
        <v>10</v>
      </c>
      <c r="B95" s="13">
        <v>2022</v>
      </c>
      <c r="C95" s="12">
        <v>600000</v>
      </c>
      <c r="D95" s="12">
        <v>600000</v>
      </c>
    </row>
    <row r="96" spans="1:4" x14ac:dyDescent="0.2">
      <c r="A96" s="9" t="s">
        <v>11</v>
      </c>
      <c r="B96" s="13">
        <v>2022</v>
      </c>
      <c r="C96" s="12">
        <v>50000000</v>
      </c>
      <c r="D96" s="12">
        <v>50000000</v>
      </c>
    </row>
    <row r="97" spans="1:4" x14ac:dyDescent="0.2">
      <c r="A97" s="9" t="s">
        <v>12</v>
      </c>
      <c r="B97" s="13">
        <v>2022</v>
      </c>
      <c r="C97" s="12">
        <v>25500000</v>
      </c>
      <c r="D97" s="12">
        <v>25500000</v>
      </c>
    </row>
    <row r="98" spans="1:4" x14ac:dyDescent="0.2">
      <c r="A98" s="9" t="s">
        <v>13</v>
      </c>
      <c r="B98" s="13">
        <v>2022</v>
      </c>
      <c r="C98" s="12">
        <v>41301493</v>
      </c>
      <c r="D98" s="12">
        <v>41301493</v>
      </c>
    </row>
    <row r="99" spans="1:4" x14ac:dyDescent="0.2">
      <c r="A99" s="9" t="s">
        <v>14</v>
      </c>
      <c r="B99" s="13">
        <v>2022</v>
      </c>
      <c r="C99" s="12">
        <v>2651000</v>
      </c>
      <c r="D99" s="12">
        <v>2644167.85</v>
      </c>
    </row>
    <row r="100" spans="1:4" x14ac:dyDescent="0.2">
      <c r="A100" s="9" t="s">
        <v>15</v>
      </c>
      <c r="B100" s="13">
        <v>2022</v>
      </c>
      <c r="C100" s="12">
        <v>20000000</v>
      </c>
      <c r="D100" s="12">
        <v>19800700</v>
      </c>
    </row>
    <row r="101" spans="1:4" x14ac:dyDescent="0.2">
      <c r="A101" s="9" t="s">
        <v>16</v>
      </c>
      <c r="B101" s="13">
        <v>2022</v>
      </c>
      <c r="C101" s="12">
        <v>48756029</v>
      </c>
      <c r="D101" s="12">
        <v>48756029</v>
      </c>
    </row>
    <row r="102" spans="1:4" x14ac:dyDescent="0.2">
      <c r="A102" s="9" t="s">
        <v>123</v>
      </c>
      <c r="B102" s="13">
        <v>2022</v>
      </c>
      <c r="C102" s="12">
        <v>0</v>
      </c>
      <c r="D102" s="12">
        <v>0</v>
      </c>
    </row>
    <row r="103" spans="1:4" x14ac:dyDescent="0.2">
      <c r="A103" s="9" t="s">
        <v>17</v>
      </c>
      <c r="B103" s="13">
        <v>2022</v>
      </c>
      <c r="C103" s="12">
        <v>53256100</v>
      </c>
      <c r="D103" s="12">
        <v>53256100</v>
      </c>
    </row>
    <row r="104" spans="1:4" x14ac:dyDescent="0.2">
      <c r="A104" s="9" t="s">
        <v>18</v>
      </c>
      <c r="B104" s="13">
        <v>2022</v>
      </c>
      <c r="C104" s="12">
        <v>5000000</v>
      </c>
      <c r="D104" s="12">
        <v>5000000</v>
      </c>
    </row>
    <row r="105" spans="1:4" x14ac:dyDescent="0.2">
      <c r="A105" s="9" t="s">
        <v>19</v>
      </c>
      <c r="B105" s="13">
        <v>2022</v>
      </c>
      <c r="C105" s="12">
        <v>15000000</v>
      </c>
      <c r="D105" s="12">
        <v>15000000</v>
      </c>
    </row>
    <row r="106" spans="1:4" x14ac:dyDescent="0.2">
      <c r="A106" s="9" t="s">
        <v>20</v>
      </c>
      <c r="B106" s="13">
        <v>2022</v>
      </c>
      <c r="C106" s="12">
        <v>1000000</v>
      </c>
      <c r="D106" s="12">
        <v>1000000</v>
      </c>
    </row>
    <row r="107" spans="1:4" x14ac:dyDescent="0.2">
      <c r="A107" s="9" t="s">
        <v>21</v>
      </c>
      <c r="B107" s="13">
        <v>2022</v>
      </c>
      <c r="C107" s="12">
        <v>6000000</v>
      </c>
      <c r="D107" s="12">
        <v>6000000</v>
      </c>
    </row>
    <row r="108" spans="1:4" x14ac:dyDescent="0.2">
      <c r="A108" s="9" t="s">
        <v>22</v>
      </c>
      <c r="B108" s="13">
        <v>2022</v>
      </c>
      <c r="C108" s="12">
        <v>20000000</v>
      </c>
      <c r="D108" s="12">
        <v>19999539.59</v>
      </c>
    </row>
    <row r="109" spans="1:4" x14ac:dyDescent="0.2">
      <c r="A109" s="9" t="s">
        <v>23</v>
      </c>
      <c r="B109" s="13">
        <v>2022</v>
      </c>
      <c r="C109" s="12">
        <v>9000000</v>
      </c>
      <c r="D109" s="12">
        <v>9000000</v>
      </c>
    </row>
    <row r="110" spans="1:4" x14ac:dyDescent="0.2">
      <c r="A110" s="9" t="s">
        <v>24</v>
      </c>
      <c r="B110" s="13">
        <v>2022</v>
      </c>
      <c r="C110" s="12">
        <v>30000000</v>
      </c>
      <c r="D110" s="12">
        <v>30000000</v>
      </c>
    </row>
    <row r="111" spans="1:4" x14ac:dyDescent="0.2">
      <c r="A111" s="9" t="s">
        <v>25</v>
      </c>
      <c r="B111" s="13">
        <v>2022</v>
      </c>
      <c r="C111" s="12">
        <v>15000000</v>
      </c>
      <c r="D111" s="12">
        <v>15000000</v>
      </c>
    </row>
    <row r="112" spans="1:4" x14ac:dyDescent="0.2">
      <c r="A112" s="9" t="s">
        <v>26</v>
      </c>
      <c r="B112" s="13">
        <v>2022</v>
      </c>
      <c r="C112" s="12">
        <v>62055346</v>
      </c>
      <c r="D112" s="12">
        <v>62055346</v>
      </c>
    </row>
    <row r="113" spans="1:4" x14ac:dyDescent="0.2">
      <c r="A113" s="9" t="s">
        <v>27</v>
      </c>
      <c r="B113" s="13">
        <v>2022</v>
      </c>
      <c r="C113" s="12">
        <v>51500000</v>
      </c>
      <c r="D113" s="12">
        <v>51500000</v>
      </c>
    </row>
    <row r="114" spans="1:4" x14ac:dyDescent="0.2">
      <c r="A114" s="9" t="s">
        <v>28</v>
      </c>
      <c r="B114" s="13">
        <v>2022</v>
      </c>
      <c r="C114" s="12">
        <v>61590400</v>
      </c>
      <c r="D114" s="12">
        <v>61584811.310000002</v>
      </c>
    </row>
    <row r="115" spans="1:4" x14ac:dyDescent="0.2">
      <c r="A115" s="9" t="s">
        <v>29</v>
      </c>
      <c r="B115" s="13">
        <v>2022</v>
      </c>
      <c r="C115" s="12">
        <v>60554857</v>
      </c>
      <c r="D115" s="12">
        <v>60554857</v>
      </c>
    </row>
    <row r="116" spans="1:4" x14ac:dyDescent="0.2">
      <c r="A116" s="9" t="s">
        <v>30</v>
      </c>
      <c r="B116" s="13">
        <v>2022</v>
      </c>
      <c r="C116" s="12">
        <v>22857613</v>
      </c>
      <c r="D116" s="12">
        <v>22857613</v>
      </c>
    </row>
    <row r="117" spans="1:4" x14ac:dyDescent="0.2">
      <c r="A117" s="9" t="s">
        <v>31</v>
      </c>
      <c r="B117" s="13">
        <v>2022</v>
      </c>
      <c r="C117" s="12">
        <v>9556110</v>
      </c>
      <c r="D117" s="12">
        <v>9556110</v>
      </c>
    </row>
    <row r="118" spans="1:4" x14ac:dyDescent="0.2">
      <c r="A118" s="9" t="s">
        <v>32</v>
      </c>
      <c r="B118" s="13">
        <v>2022</v>
      </c>
      <c r="C118" s="12">
        <v>11000000</v>
      </c>
      <c r="D118" s="12">
        <v>11000000</v>
      </c>
    </row>
    <row r="119" spans="1:4" x14ac:dyDescent="0.2">
      <c r="A119" s="9" t="s">
        <v>33</v>
      </c>
      <c r="B119" s="13">
        <v>2022</v>
      </c>
      <c r="C119" s="12">
        <v>72185563</v>
      </c>
      <c r="D119" s="12">
        <v>72185563</v>
      </c>
    </row>
    <row r="120" spans="1:4" x14ac:dyDescent="0.2">
      <c r="A120" s="9" t="s">
        <v>34</v>
      </c>
      <c r="B120" s="13">
        <v>2022</v>
      </c>
      <c r="C120" s="12">
        <v>13347540</v>
      </c>
      <c r="D120" s="12">
        <v>13347540</v>
      </c>
    </row>
    <row r="121" spans="1:4" x14ac:dyDescent="0.2">
      <c r="A121" s="9" t="s">
        <v>35</v>
      </c>
      <c r="B121" s="13">
        <v>2022</v>
      </c>
      <c r="C121" s="12">
        <v>60000000</v>
      </c>
      <c r="D121" s="12">
        <v>60000000</v>
      </c>
    </row>
    <row r="122" spans="1:4" x14ac:dyDescent="0.2">
      <c r="A122" s="9" t="s">
        <v>36</v>
      </c>
      <c r="B122" s="13">
        <v>2022</v>
      </c>
      <c r="C122" s="12">
        <v>14880288</v>
      </c>
      <c r="D122" s="12">
        <v>14880288</v>
      </c>
    </row>
    <row r="123" spans="1:4" x14ac:dyDescent="0.2">
      <c r="A123" s="9" t="s">
        <v>37</v>
      </c>
      <c r="B123" s="13">
        <v>2022</v>
      </c>
      <c r="C123" s="12">
        <v>7200000</v>
      </c>
      <c r="D123" s="12">
        <v>7200000</v>
      </c>
    </row>
    <row r="124" spans="1:4" x14ac:dyDescent="0.2">
      <c r="A124" s="9" t="s">
        <v>38</v>
      </c>
      <c r="B124" s="13">
        <v>2022</v>
      </c>
      <c r="C124" s="12">
        <v>25000000</v>
      </c>
      <c r="D124" s="12">
        <v>25000000</v>
      </c>
    </row>
    <row r="125" spans="1:4" x14ac:dyDescent="0.2">
      <c r="A125" s="9" t="s">
        <v>39</v>
      </c>
      <c r="B125" s="13">
        <v>2022</v>
      </c>
      <c r="C125" s="12">
        <v>30000000</v>
      </c>
      <c r="D125" s="12">
        <v>30000000</v>
      </c>
    </row>
    <row r="126" spans="1:4" x14ac:dyDescent="0.2">
      <c r="A126" s="9" t="s">
        <v>40</v>
      </c>
      <c r="B126" s="13">
        <v>2022</v>
      </c>
      <c r="C126" s="12">
        <v>31914100</v>
      </c>
      <c r="D126" s="12">
        <v>31914100</v>
      </c>
    </row>
    <row r="127" spans="1:4" x14ac:dyDescent="0.2">
      <c r="A127" s="9" t="s">
        <v>41</v>
      </c>
      <c r="B127" s="13">
        <v>2022</v>
      </c>
      <c r="C127" s="12">
        <v>14900000</v>
      </c>
      <c r="D127" s="12">
        <v>14900000</v>
      </c>
    </row>
    <row r="128" spans="1:4" x14ac:dyDescent="0.2">
      <c r="A128" s="9" t="s">
        <v>42</v>
      </c>
      <c r="B128" s="13">
        <v>2022</v>
      </c>
      <c r="C128" s="12">
        <v>30000000</v>
      </c>
      <c r="D128" s="12">
        <v>30000000</v>
      </c>
    </row>
    <row r="129" spans="1:4" x14ac:dyDescent="0.2">
      <c r="A129" s="9" t="s">
        <v>43</v>
      </c>
      <c r="B129" s="13">
        <v>2022</v>
      </c>
      <c r="C129" s="12">
        <v>12000000</v>
      </c>
      <c r="D129" s="12">
        <v>12000000</v>
      </c>
    </row>
    <row r="130" spans="1:4" x14ac:dyDescent="0.2">
      <c r="A130" s="9" t="s">
        <v>44</v>
      </c>
      <c r="B130" s="13">
        <v>2022</v>
      </c>
      <c r="C130" s="12">
        <v>10000000</v>
      </c>
      <c r="D130" s="12">
        <v>9991818.1899999995</v>
      </c>
    </row>
    <row r="131" spans="1:4" x14ac:dyDescent="0.2">
      <c r="A131" s="9" t="s">
        <v>45</v>
      </c>
      <c r="B131" s="13">
        <v>2022</v>
      </c>
      <c r="C131" s="12">
        <v>10000000</v>
      </c>
      <c r="D131" s="12">
        <v>10000000</v>
      </c>
    </row>
    <row r="132" spans="1:4" x14ac:dyDescent="0.2">
      <c r="A132" s="9" t="s">
        <v>46</v>
      </c>
      <c r="B132" s="13">
        <v>2022</v>
      </c>
      <c r="C132" s="12">
        <v>7000000</v>
      </c>
      <c r="D132" s="12">
        <v>7000000</v>
      </c>
    </row>
    <row r="133" spans="1:4" x14ac:dyDescent="0.2">
      <c r="A133" s="9" t="s">
        <v>47</v>
      </c>
      <c r="B133" s="13">
        <v>2022</v>
      </c>
      <c r="C133" s="12">
        <v>10500000</v>
      </c>
      <c r="D133" s="12">
        <v>10481950.470000001</v>
      </c>
    </row>
    <row r="134" spans="1:4" x14ac:dyDescent="0.2">
      <c r="A134" s="9" t="s">
        <v>48</v>
      </c>
      <c r="B134" s="13">
        <v>2022</v>
      </c>
      <c r="C134" s="12">
        <v>9758475</v>
      </c>
      <c r="D134" s="12">
        <v>6899230.8300000001</v>
      </c>
    </row>
    <row r="135" spans="1:4" x14ac:dyDescent="0.2">
      <c r="A135" s="9" t="s">
        <v>49</v>
      </c>
      <c r="B135" s="13">
        <v>2022</v>
      </c>
      <c r="C135" s="12">
        <v>10000000</v>
      </c>
      <c r="D135" s="12">
        <v>10000000</v>
      </c>
    </row>
    <row r="136" spans="1:4" x14ac:dyDescent="0.2">
      <c r="A136" s="9" t="s">
        <v>50</v>
      </c>
      <c r="B136" s="13">
        <v>2022</v>
      </c>
      <c r="C136" s="12">
        <v>46226542</v>
      </c>
      <c r="D136" s="12">
        <v>46226542</v>
      </c>
    </row>
    <row r="137" spans="1:4" x14ac:dyDescent="0.2">
      <c r="A137" s="9" t="s">
        <v>51</v>
      </c>
      <c r="B137" s="13">
        <v>2022</v>
      </c>
      <c r="C137" s="12">
        <v>4310731</v>
      </c>
      <c r="D137" s="12">
        <v>4310731</v>
      </c>
    </row>
    <row r="138" spans="1:4" x14ac:dyDescent="0.2">
      <c r="A138" s="9" t="s">
        <v>52</v>
      </c>
      <c r="B138" s="13">
        <v>2022</v>
      </c>
      <c r="C138" s="12">
        <v>9000000</v>
      </c>
      <c r="D138" s="12">
        <v>0</v>
      </c>
    </row>
    <row r="139" spans="1:4" x14ac:dyDescent="0.2">
      <c r="A139" s="9" t="s">
        <v>53</v>
      </c>
      <c r="B139" s="13">
        <v>2022</v>
      </c>
      <c r="C139" s="12">
        <v>35161274</v>
      </c>
      <c r="D139" s="12">
        <v>35161274</v>
      </c>
    </row>
    <row r="140" spans="1:4" x14ac:dyDescent="0.2">
      <c r="A140" s="9" t="s">
        <v>54</v>
      </c>
      <c r="B140" s="13">
        <v>2022</v>
      </c>
      <c r="C140" s="12">
        <v>3400000</v>
      </c>
      <c r="D140" s="12">
        <v>3400000</v>
      </c>
    </row>
    <row r="141" spans="1:4" x14ac:dyDescent="0.2">
      <c r="A141" s="9" t="s">
        <v>55</v>
      </c>
      <c r="B141" s="13">
        <v>2022</v>
      </c>
      <c r="C141" s="12">
        <v>50043500</v>
      </c>
      <c r="D141" s="12">
        <v>50043500</v>
      </c>
    </row>
    <row r="142" spans="1:4" x14ac:dyDescent="0.2">
      <c r="A142" s="9" t="s">
        <v>56</v>
      </c>
      <c r="B142" s="13">
        <v>2022</v>
      </c>
      <c r="C142" s="12">
        <v>7365000</v>
      </c>
      <c r="D142" s="12">
        <v>7316274</v>
      </c>
    </row>
    <row r="143" spans="1:4" x14ac:dyDescent="0.2">
      <c r="A143" s="9" t="s">
        <v>57</v>
      </c>
      <c r="B143" s="13">
        <v>2022</v>
      </c>
      <c r="C143" s="12">
        <v>40000000</v>
      </c>
      <c r="D143" s="12">
        <v>39979496.399999999</v>
      </c>
    </row>
    <row r="144" spans="1:4" x14ac:dyDescent="0.2">
      <c r="A144" s="9" t="s">
        <v>58</v>
      </c>
      <c r="B144" s="13">
        <v>2022</v>
      </c>
      <c r="C144" s="12">
        <v>20000000</v>
      </c>
      <c r="D144" s="12">
        <v>20000000</v>
      </c>
    </row>
    <row r="145" spans="1:4" x14ac:dyDescent="0.2">
      <c r="A145" s="9" t="s">
        <v>59</v>
      </c>
      <c r="B145" s="13">
        <v>2022</v>
      </c>
      <c r="C145" s="12">
        <v>25000000</v>
      </c>
      <c r="D145" s="12">
        <v>25000000</v>
      </c>
    </row>
    <row r="146" spans="1:4" x14ac:dyDescent="0.2">
      <c r="A146" s="9" t="s">
        <v>60</v>
      </c>
      <c r="B146" s="13">
        <v>2022</v>
      </c>
      <c r="C146" s="12">
        <v>12300000</v>
      </c>
      <c r="D146" s="12">
        <v>12300000</v>
      </c>
    </row>
    <row r="147" spans="1:4" x14ac:dyDescent="0.2">
      <c r="A147" s="9" t="s">
        <v>61</v>
      </c>
      <c r="B147" s="13">
        <v>2022</v>
      </c>
      <c r="C147" s="12">
        <v>8978959</v>
      </c>
      <c r="D147" s="12">
        <v>8978959</v>
      </c>
    </row>
    <row r="148" spans="1:4" x14ac:dyDescent="0.2">
      <c r="A148" s="9" t="s">
        <v>62</v>
      </c>
      <c r="B148" s="13">
        <v>2022</v>
      </c>
      <c r="C148" s="12">
        <v>11616000</v>
      </c>
      <c r="D148" s="12">
        <v>11583133.699999999</v>
      </c>
    </row>
    <row r="149" spans="1:4" x14ac:dyDescent="0.2">
      <c r="A149" s="9" t="s">
        <v>63</v>
      </c>
      <c r="B149" s="13">
        <v>2022</v>
      </c>
      <c r="C149" s="12">
        <v>35128575</v>
      </c>
      <c r="D149" s="12">
        <v>35128575</v>
      </c>
    </row>
    <row r="150" spans="1:4" x14ac:dyDescent="0.2">
      <c r="A150" s="9" t="s">
        <v>64</v>
      </c>
      <c r="B150" s="13">
        <v>2022</v>
      </c>
      <c r="C150" s="12">
        <v>5000000</v>
      </c>
      <c r="D150" s="12">
        <v>4939313.7300000004</v>
      </c>
    </row>
    <row r="151" spans="1:4" x14ac:dyDescent="0.2">
      <c r="A151" s="9" t="s">
        <v>65</v>
      </c>
      <c r="B151" s="13">
        <v>2022</v>
      </c>
      <c r="C151" s="12">
        <v>41180000</v>
      </c>
      <c r="D151" s="12">
        <v>41180000</v>
      </c>
    </row>
    <row r="152" spans="1:4" x14ac:dyDescent="0.2">
      <c r="A152" s="9" t="s">
        <v>66</v>
      </c>
      <c r="B152" s="13">
        <v>2022</v>
      </c>
      <c r="C152" s="12">
        <v>15000000</v>
      </c>
      <c r="D152" s="12">
        <v>14994276.869999999</v>
      </c>
    </row>
    <row r="153" spans="1:4" x14ac:dyDescent="0.2">
      <c r="A153" s="9" t="s">
        <v>67</v>
      </c>
      <c r="B153" s="13">
        <v>2022</v>
      </c>
      <c r="C153" s="12">
        <v>10000000</v>
      </c>
      <c r="D153" s="12">
        <v>10000000</v>
      </c>
    </row>
    <row r="154" spans="1:4" x14ac:dyDescent="0.2">
      <c r="A154" s="9" t="s">
        <v>68</v>
      </c>
      <c r="B154" s="13">
        <v>2022</v>
      </c>
      <c r="C154" s="12">
        <v>29401173</v>
      </c>
      <c r="D154" s="12">
        <v>29401173</v>
      </c>
    </row>
    <row r="155" spans="1:4" x14ac:dyDescent="0.2">
      <c r="A155" s="9" t="s">
        <v>69</v>
      </c>
      <c r="B155" s="13">
        <v>2022</v>
      </c>
      <c r="C155" s="12">
        <v>5502300</v>
      </c>
      <c r="D155" s="12">
        <v>5502300</v>
      </c>
    </row>
    <row r="156" spans="1:4" x14ac:dyDescent="0.2">
      <c r="A156" s="9" t="s">
        <v>70</v>
      </c>
      <c r="B156" s="13">
        <v>2022</v>
      </c>
      <c r="C156" s="12">
        <v>17896749</v>
      </c>
      <c r="D156" s="12">
        <v>16923014.329999998</v>
      </c>
    </row>
    <row r="157" spans="1:4" x14ac:dyDescent="0.2">
      <c r="A157" s="9" t="s">
        <v>71</v>
      </c>
      <c r="B157" s="13">
        <v>2022</v>
      </c>
      <c r="C157" s="12">
        <v>10600000</v>
      </c>
      <c r="D157" s="12">
        <v>10600000</v>
      </c>
    </row>
    <row r="158" spans="1:4" x14ac:dyDescent="0.2">
      <c r="A158" s="9" t="s">
        <v>72</v>
      </c>
      <c r="B158" s="13">
        <v>2022</v>
      </c>
      <c r="C158" s="12">
        <v>10767500</v>
      </c>
      <c r="D158" s="12">
        <v>0</v>
      </c>
    </row>
    <row r="159" spans="1:4" x14ac:dyDescent="0.2">
      <c r="A159" s="9" t="s">
        <v>73</v>
      </c>
      <c r="B159" s="13">
        <v>2022</v>
      </c>
      <c r="C159" s="12">
        <v>24525000</v>
      </c>
      <c r="D159" s="12">
        <v>24525000</v>
      </c>
    </row>
    <row r="160" spans="1:4" x14ac:dyDescent="0.2">
      <c r="A160" s="9" t="s">
        <v>74</v>
      </c>
      <c r="B160" s="13">
        <v>2022</v>
      </c>
      <c r="C160" s="12">
        <v>24576000</v>
      </c>
      <c r="D160" s="12">
        <v>24576000</v>
      </c>
    </row>
    <row r="161" spans="1:4" x14ac:dyDescent="0.2">
      <c r="A161" s="9" t="s">
        <v>75</v>
      </c>
      <c r="B161" s="13">
        <v>2022</v>
      </c>
      <c r="C161" s="12">
        <v>10000000</v>
      </c>
      <c r="D161" s="12">
        <v>9518586.7200000007</v>
      </c>
    </row>
    <row r="162" spans="1:4" x14ac:dyDescent="0.2">
      <c r="A162" s="9" t="s">
        <v>76</v>
      </c>
      <c r="B162" s="13">
        <v>2022</v>
      </c>
      <c r="C162" s="12">
        <v>106211057</v>
      </c>
      <c r="D162" s="12">
        <v>106211057</v>
      </c>
    </row>
    <row r="163" spans="1:4" x14ac:dyDescent="0.2">
      <c r="A163" s="9" t="s">
        <v>77</v>
      </c>
      <c r="B163" s="13">
        <v>2022</v>
      </c>
      <c r="C163" s="12">
        <v>9616401</v>
      </c>
      <c r="D163" s="12">
        <v>9578766.2899999991</v>
      </c>
    </row>
    <row r="164" spans="1:4" x14ac:dyDescent="0.2">
      <c r="A164" s="9" t="s">
        <v>456</v>
      </c>
      <c r="B164" s="13">
        <v>2022</v>
      </c>
      <c r="C164" s="12">
        <v>0</v>
      </c>
      <c r="D164" s="12">
        <v>0</v>
      </c>
    </row>
    <row r="165" spans="1:4" x14ac:dyDescent="0.2">
      <c r="A165" s="9" t="s">
        <v>78</v>
      </c>
      <c r="B165" s="13">
        <v>2022</v>
      </c>
      <c r="C165" s="12">
        <v>45210250</v>
      </c>
      <c r="D165" s="12">
        <v>45210200</v>
      </c>
    </row>
    <row r="166" spans="1:4" x14ac:dyDescent="0.2">
      <c r="A166" s="9" t="s">
        <v>79</v>
      </c>
      <c r="B166" s="13">
        <v>2022</v>
      </c>
      <c r="C166" s="12">
        <v>14058000</v>
      </c>
      <c r="D166" s="12">
        <v>13945348.58</v>
      </c>
    </row>
    <row r="167" spans="1:4" x14ac:dyDescent="0.2">
      <c r="A167" s="9" t="s">
        <v>80</v>
      </c>
      <c r="B167" s="13">
        <v>2022</v>
      </c>
      <c r="C167" s="12">
        <v>1500000</v>
      </c>
      <c r="D167" s="12">
        <v>0</v>
      </c>
    </row>
    <row r="168" spans="1:4" x14ac:dyDescent="0.2">
      <c r="A168" s="9" t="s">
        <v>81</v>
      </c>
      <c r="B168" s="13">
        <v>2022</v>
      </c>
      <c r="C168" s="12">
        <v>6800000</v>
      </c>
      <c r="D168" s="12">
        <v>6800000</v>
      </c>
    </row>
    <row r="169" spans="1:4" x14ac:dyDescent="0.2">
      <c r="A169" s="9" t="s">
        <v>82</v>
      </c>
      <c r="B169" s="13">
        <v>2022</v>
      </c>
      <c r="C169" s="12">
        <v>86386949</v>
      </c>
      <c r="D169" s="12">
        <v>86386949</v>
      </c>
    </row>
    <row r="170" spans="1:4" x14ac:dyDescent="0.2">
      <c r="A170" s="9" t="s">
        <v>249</v>
      </c>
      <c r="B170" s="13">
        <v>2022</v>
      </c>
      <c r="C170" s="12">
        <v>0</v>
      </c>
      <c r="D170" s="12">
        <v>0</v>
      </c>
    </row>
    <row r="171" spans="1:4" x14ac:dyDescent="0.2">
      <c r="A171" s="9" t="s">
        <v>83</v>
      </c>
      <c r="B171" s="13">
        <v>2022</v>
      </c>
      <c r="C171" s="12">
        <v>17028000</v>
      </c>
      <c r="D171" s="12">
        <v>17028000</v>
      </c>
    </row>
    <row r="172" spans="1:4" x14ac:dyDescent="0.2">
      <c r="A172" s="9" t="s">
        <v>2</v>
      </c>
      <c r="B172" s="13">
        <v>2023</v>
      </c>
      <c r="C172" s="12">
        <v>15000000</v>
      </c>
      <c r="D172" s="12">
        <v>14759815.15</v>
      </c>
    </row>
    <row r="173" spans="1:4" x14ac:dyDescent="0.2">
      <c r="A173" s="9" t="s">
        <v>3</v>
      </c>
      <c r="B173" s="13">
        <v>2023</v>
      </c>
      <c r="C173" s="12">
        <v>18310123</v>
      </c>
      <c r="D173" s="12">
        <v>18310123</v>
      </c>
    </row>
    <row r="174" spans="1:4" x14ac:dyDescent="0.2">
      <c r="A174" s="9" t="s">
        <v>4</v>
      </c>
      <c r="B174" s="13">
        <v>2023</v>
      </c>
      <c r="C174" s="12">
        <v>98195982</v>
      </c>
      <c r="D174" s="12">
        <v>98195982</v>
      </c>
    </row>
    <row r="175" spans="1:4" x14ac:dyDescent="0.2">
      <c r="A175" s="9" t="s">
        <v>5</v>
      </c>
      <c r="B175" s="13">
        <v>2023</v>
      </c>
      <c r="C175" s="12">
        <v>40390129</v>
      </c>
      <c r="D175" s="12">
        <v>40390129</v>
      </c>
    </row>
    <row r="176" spans="1:4" x14ac:dyDescent="0.2">
      <c r="A176" s="9" t="s">
        <v>6</v>
      </c>
      <c r="B176" s="13">
        <v>2023</v>
      </c>
      <c r="C176" s="12">
        <v>11591800</v>
      </c>
      <c r="D176" s="12">
        <v>11591800</v>
      </c>
    </row>
    <row r="177" spans="1:4" x14ac:dyDescent="0.2">
      <c r="A177" s="9" t="s">
        <v>452</v>
      </c>
      <c r="B177" s="13">
        <v>2023</v>
      </c>
      <c r="C177" s="12">
        <v>0</v>
      </c>
      <c r="D177" s="12">
        <v>0</v>
      </c>
    </row>
    <row r="178" spans="1:4" x14ac:dyDescent="0.2">
      <c r="A178" s="9" t="s">
        <v>7</v>
      </c>
      <c r="B178" s="13">
        <v>2023</v>
      </c>
      <c r="C178" s="12">
        <v>12500000</v>
      </c>
      <c r="D178" s="12">
        <v>12499035.5</v>
      </c>
    </row>
    <row r="179" spans="1:4" x14ac:dyDescent="0.2">
      <c r="A179" s="9" t="s">
        <v>8</v>
      </c>
      <c r="B179" s="13">
        <v>2023</v>
      </c>
      <c r="C179" s="12">
        <v>0</v>
      </c>
      <c r="D179" s="12">
        <v>0</v>
      </c>
    </row>
    <row r="180" spans="1:4" x14ac:dyDescent="0.2">
      <c r="A180" s="9" t="s">
        <v>9</v>
      </c>
      <c r="B180" s="13">
        <v>2023</v>
      </c>
      <c r="C180" s="12">
        <v>15000000</v>
      </c>
      <c r="D180" s="12">
        <v>15000000</v>
      </c>
    </row>
    <row r="181" spans="1:4" x14ac:dyDescent="0.2">
      <c r="A181" s="9" t="s">
        <v>10</v>
      </c>
      <c r="B181" s="13">
        <v>2023</v>
      </c>
      <c r="C181" s="12">
        <v>5000000</v>
      </c>
      <c r="D181" s="12">
        <v>5000000</v>
      </c>
    </row>
    <row r="182" spans="1:4" x14ac:dyDescent="0.2">
      <c r="A182" s="9" t="s">
        <v>11</v>
      </c>
      <c r="B182" s="13">
        <v>2023</v>
      </c>
      <c r="C182" s="12">
        <v>35820983</v>
      </c>
      <c r="D182" s="12">
        <v>27156809.149999999</v>
      </c>
    </row>
    <row r="183" spans="1:4" x14ac:dyDescent="0.2">
      <c r="A183" s="9" t="s">
        <v>12</v>
      </c>
      <c r="B183" s="13">
        <v>2023</v>
      </c>
      <c r="C183" s="12">
        <v>25500000</v>
      </c>
      <c r="D183" s="12">
        <v>25500000</v>
      </c>
    </row>
    <row r="184" spans="1:4" x14ac:dyDescent="0.2">
      <c r="A184" s="9" t="s">
        <v>13</v>
      </c>
      <c r="B184" s="13">
        <v>2023</v>
      </c>
      <c r="C184" s="12">
        <v>25848703</v>
      </c>
      <c r="D184" s="12">
        <v>25848703</v>
      </c>
    </row>
    <row r="185" spans="1:4" x14ac:dyDescent="0.2">
      <c r="A185" s="9" t="s">
        <v>453</v>
      </c>
      <c r="B185" s="13">
        <v>2023</v>
      </c>
      <c r="C185" s="12">
        <v>0</v>
      </c>
      <c r="D185" s="12">
        <v>0</v>
      </c>
    </row>
    <row r="186" spans="1:4" x14ac:dyDescent="0.2">
      <c r="A186" s="9" t="s">
        <v>14</v>
      </c>
      <c r="B186" s="13">
        <v>2023</v>
      </c>
      <c r="C186" s="12">
        <v>5000000</v>
      </c>
      <c r="D186" s="12">
        <v>5000000</v>
      </c>
    </row>
    <row r="187" spans="1:4" x14ac:dyDescent="0.2">
      <c r="A187" s="9" t="s">
        <v>15</v>
      </c>
      <c r="B187" s="13">
        <v>2023</v>
      </c>
      <c r="C187" s="12">
        <v>21500019</v>
      </c>
      <c r="D187" s="12">
        <v>21366289.170000002</v>
      </c>
    </row>
    <row r="188" spans="1:4" x14ac:dyDescent="0.2">
      <c r="A188" s="9" t="s">
        <v>16</v>
      </c>
      <c r="B188" s="13">
        <v>2023</v>
      </c>
      <c r="C188" s="12">
        <v>48447426</v>
      </c>
      <c r="D188" s="12">
        <v>48447426</v>
      </c>
    </row>
    <row r="189" spans="1:4" x14ac:dyDescent="0.2">
      <c r="A189" s="9" t="s">
        <v>123</v>
      </c>
      <c r="B189" s="13">
        <v>2023</v>
      </c>
      <c r="C189" s="12">
        <v>0</v>
      </c>
      <c r="D189" s="12">
        <v>0</v>
      </c>
    </row>
    <row r="190" spans="1:4" x14ac:dyDescent="0.2">
      <c r="A190" s="9" t="s">
        <v>17</v>
      </c>
      <c r="B190" s="13">
        <v>2023</v>
      </c>
      <c r="C190" s="12">
        <v>53256100</v>
      </c>
      <c r="D190" s="12">
        <v>53256100</v>
      </c>
    </row>
    <row r="191" spans="1:4" x14ac:dyDescent="0.2">
      <c r="A191" s="9" t="s">
        <v>18</v>
      </c>
      <c r="B191" s="13">
        <v>2023</v>
      </c>
      <c r="C191" s="12">
        <v>6000000</v>
      </c>
      <c r="D191" s="12">
        <v>6000000</v>
      </c>
    </row>
    <row r="192" spans="1:4" x14ac:dyDescent="0.2">
      <c r="A192" s="9" t="s">
        <v>19</v>
      </c>
      <c r="B192" s="13">
        <v>2023</v>
      </c>
      <c r="C192" s="12">
        <v>7500000</v>
      </c>
      <c r="D192" s="12">
        <v>7500000</v>
      </c>
    </row>
    <row r="193" spans="1:4" x14ac:dyDescent="0.2">
      <c r="A193" s="9" t="s">
        <v>20</v>
      </c>
      <c r="B193" s="13">
        <v>2023</v>
      </c>
      <c r="C193" s="12">
        <v>2000000</v>
      </c>
      <c r="D193" s="12">
        <v>2000000</v>
      </c>
    </row>
    <row r="194" spans="1:4" x14ac:dyDescent="0.2">
      <c r="A194" s="9" t="s">
        <v>21</v>
      </c>
      <c r="B194" s="13">
        <v>2023</v>
      </c>
      <c r="C194" s="12">
        <v>6000000</v>
      </c>
      <c r="D194" s="12">
        <v>6000000</v>
      </c>
    </row>
    <row r="195" spans="1:4" x14ac:dyDescent="0.2">
      <c r="A195" s="9" t="s">
        <v>22</v>
      </c>
      <c r="B195" s="13">
        <v>2023</v>
      </c>
      <c r="C195" s="12">
        <v>24491795</v>
      </c>
      <c r="D195" s="12">
        <v>24491795</v>
      </c>
    </row>
    <row r="196" spans="1:4" x14ac:dyDescent="0.2">
      <c r="A196" s="9" t="s">
        <v>23</v>
      </c>
      <c r="B196" s="13">
        <v>2023</v>
      </c>
      <c r="C196" s="12">
        <v>9000000</v>
      </c>
      <c r="D196" s="12">
        <v>9000000</v>
      </c>
    </row>
    <row r="197" spans="1:4" x14ac:dyDescent="0.2">
      <c r="A197" s="9" t="s">
        <v>24</v>
      </c>
      <c r="B197" s="13">
        <v>2023</v>
      </c>
      <c r="C197" s="12">
        <v>29707469</v>
      </c>
      <c r="D197" s="12">
        <v>29707469</v>
      </c>
    </row>
    <row r="198" spans="1:4" x14ac:dyDescent="0.2">
      <c r="A198" s="9" t="s">
        <v>25</v>
      </c>
      <c r="B198" s="13">
        <v>2023</v>
      </c>
      <c r="C198" s="12">
        <v>15000000</v>
      </c>
      <c r="D198" s="12">
        <v>15000000</v>
      </c>
    </row>
    <row r="199" spans="1:4" x14ac:dyDescent="0.2">
      <c r="A199" s="9" t="s">
        <v>26</v>
      </c>
      <c r="B199" s="13">
        <v>2023</v>
      </c>
      <c r="C199" s="12">
        <v>75648299</v>
      </c>
      <c r="D199" s="12">
        <v>75648299</v>
      </c>
    </row>
    <row r="200" spans="1:4" x14ac:dyDescent="0.2">
      <c r="A200" s="9" t="s">
        <v>27</v>
      </c>
      <c r="B200" s="13">
        <v>2023</v>
      </c>
      <c r="C200" s="12">
        <v>48599731</v>
      </c>
      <c r="D200" s="12">
        <v>48599731</v>
      </c>
    </row>
    <row r="201" spans="1:4" x14ac:dyDescent="0.2">
      <c r="A201" s="9" t="s">
        <v>28</v>
      </c>
      <c r="B201" s="13">
        <v>2023</v>
      </c>
      <c r="C201" s="12">
        <v>63239555</v>
      </c>
      <c r="D201" s="12">
        <v>59534647.140000001</v>
      </c>
    </row>
    <row r="202" spans="1:4" x14ac:dyDescent="0.2">
      <c r="A202" s="9" t="s">
        <v>29</v>
      </c>
      <c r="B202" s="13">
        <v>2023</v>
      </c>
      <c r="C202" s="12">
        <v>37230059</v>
      </c>
      <c r="D202" s="12">
        <v>37230059</v>
      </c>
    </row>
    <row r="203" spans="1:4" x14ac:dyDescent="0.2">
      <c r="A203" s="9" t="s">
        <v>30</v>
      </c>
      <c r="B203" s="13">
        <v>2023</v>
      </c>
      <c r="C203" s="12">
        <v>24187185</v>
      </c>
      <c r="D203" s="12">
        <v>24187185</v>
      </c>
    </row>
    <row r="204" spans="1:4" x14ac:dyDescent="0.2">
      <c r="A204" s="9" t="s">
        <v>31</v>
      </c>
      <c r="B204" s="13">
        <v>2023</v>
      </c>
      <c r="C204" s="12">
        <v>24350150</v>
      </c>
      <c r="D204" s="12">
        <v>24350150</v>
      </c>
    </row>
    <row r="205" spans="1:4" x14ac:dyDescent="0.2">
      <c r="A205" s="9" t="s">
        <v>32</v>
      </c>
      <c r="B205" s="13">
        <v>2023</v>
      </c>
      <c r="C205" s="12">
        <v>13900000</v>
      </c>
      <c r="D205" s="12">
        <v>13900000</v>
      </c>
    </row>
    <row r="206" spans="1:4" x14ac:dyDescent="0.2">
      <c r="A206" s="9" t="s">
        <v>33</v>
      </c>
      <c r="B206" s="13">
        <v>2023</v>
      </c>
      <c r="C206" s="12">
        <v>44721799</v>
      </c>
      <c r="D206" s="12">
        <v>44721799</v>
      </c>
    </row>
    <row r="207" spans="1:4" x14ac:dyDescent="0.2">
      <c r="A207" s="9" t="s">
        <v>34</v>
      </c>
      <c r="B207" s="13">
        <v>2023</v>
      </c>
      <c r="C207" s="12">
        <v>16210858</v>
      </c>
      <c r="D207" s="12">
        <v>16210858</v>
      </c>
    </row>
    <row r="208" spans="1:4" x14ac:dyDescent="0.2">
      <c r="A208" s="9" t="s">
        <v>35</v>
      </c>
      <c r="B208" s="13">
        <v>2023</v>
      </c>
      <c r="C208" s="12">
        <v>50000000</v>
      </c>
      <c r="D208" s="12">
        <v>50000000</v>
      </c>
    </row>
    <row r="209" spans="1:4" x14ac:dyDescent="0.2">
      <c r="A209" s="9" t="s">
        <v>36</v>
      </c>
      <c r="B209" s="13">
        <v>2023</v>
      </c>
      <c r="C209" s="12">
        <v>15000000</v>
      </c>
      <c r="D209" s="12">
        <v>0</v>
      </c>
    </row>
    <row r="210" spans="1:4" x14ac:dyDescent="0.2">
      <c r="A210" s="9" t="s">
        <v>37</v>
      </c>
      <c r="B210" s="13">
        <v>2023</v>
      </c>
      <c r="C210" s="12">
        <v>10000000</v>
      </c>
      <c r="D210" s="12">
        <v>10000000</v>
      </c>
    </row>
    <row r="211" spans="1:4" x14ac:dyDescent="0.2">
      <c r="A211" s="9" t="s">
        <v>38</v>
      </c>
      <c r="B211" s="13">
        <v>2023</v>
      </c>
      <c r="C211" s="12">
        <v>25000000</v>
      </c>
      <c r="D211" s="12">
        <v>25000000</v>
      </c>
    </row>
    <row r="212" spans="1:4" x14ac:dyDescent="0.2">
      <c r="A212" s="9" t="s">
        <v>39</v>
      </c>
      <c r="B212" s="13">
        <v>2023</v>
      </c>
      <c r="C212" s="12">
        <v>30000000</v>
      </c>
      <c r="D212" s="12">
        <v>30000000</v>
      </c>
    </row>
    <row r="213" spans="1:4" x14ac:dyDescent="0.2">
      <c r="A213" s="9" t="s">
        <v>40</v>
      </c>
      <c r="B213" s="13">
        <v>2023</v>
      </c>
      <c r="C213" s="12">
        <v>30267697</v>
      </c>
      <c r="D213" s="12">
        <v>30267697</v>
      </c>
    </row>
    <row r="214" spans="1:4" x14ac:dyDescent="0.2">
      <c r="A214" s="9" t="s">
        <v>454</v>
      </c>
      <c r="B214" s="13">
        <v>2023</v>
      </c>
      <c r="C214" s="12">
        <v>0</v>
      </c>
      <c r="D214" s="12">
        <v>0</v>
      </c>
    </row>
    <row r="215" spans="1:4" x14ac:dyDescent="0.2">
      <c r="A215" s="9" t="s">
        <v>41</v>
      </c>
      <c r="B215" s="13">
        <v>2023</v>
      </c>
      <c r="C215" s="12">
        <v>20000000</v>
      </c>
      <c r="D215" s="12">
        <v>20000000</v>
      </c>
    </row>
    <row r="216" spans="1:4" x14ac:dyDescent="0.2">
      <c r="A216" s="9" t="s">
        <v>42</v>
      </c>
      <c r="B216" s="13">
        <v>2023</v>
      </c>
      <c r="C216" s="12">
        <v>30000000</v>
      </c>
      <c r="D216" s="12">
        <v>30000000</v>
      </c>
    </row>
    <row r="217" spans="1:4" x14ac:dyDescent="0.2">
      <c r="A217" s="9" t="s">
        <v>43</v>
      </c>
      <c r="B217" s="13">
        <v>2023</v>
      </c>
      <c r="C217" s="12">
        <v>12000000</v>
      </c>
      <c r="D217" s="12">
        <v>12000000</v>
      </c>
    </row>
    <row r="218" spans="1:4" x14ac:dyDescent="0.2">
      <c r="A218" s="9" t="s">
        <v>44</v>
      </c>
      <c r="B218" s="13">
        <v>2023</v>
      </c>
      <c r="C218" s="12">
        <v>11000000</v>
      </c>
      <c r="D218" s="12">
        <v>10914480.439999999</v>
      </c>
    </row>
    <row r="219" spans="1:4" x14ac:dyDescent="0.2">
      <c r="A219" s="9" t="s">
        <v>45</v>
      </c>
      <c r="B219" s="13">
        <v>2023</v>
      </c>
      <c r="C219" s="12">
        <v>10000000</v>
      </c>
      <c r="D219" s="12">
        <v>10000000</v>
      </c>
    </row>
    <row r="220" spans="1:4" x14ac:dyDescent="0.2">
      <c r="A220" s="9" t="s">
        <v>46</v>
      </c>
      <c r="B220" s="13">
        <v>2023</v>
      </c>
      <c r="C220" s="12">
        <v>15000000</v>
      </c>
      <c r="D220" s="12">
        <v>14820424.01</v>
      </c>
    </row>
    <row r="221" spans="1:4" x14ac:dyDescent="0.2">
      <c r="A221" s="9" t="s">
        <v>47</v>
      </c>
      <c r="B221" s="13">
        <v>2023</v>
      </c>
      <c r="C221" s="12">
        <v>11000000</v>
      </c>
      <c r="D221" s="12">
        <v>11000000</v>
      </c>
    </row>
    <row r="222" spans="1:4" x14ac:dyDescent="0.2">
      <c r="A222" s="9" t="s">
        <v>48</v>
      </c>
      <c r="B222" s="13">
        <v>2023</v>
      </c>
      <c r="C222" s="12">
        <v>11500000</v>
      </c>
      <c r="D222" s="12">
        <v>0</v>
      </c>
    </row>
    <row r="223" spans="1:4" x14ac:dyDescent="0.2">
      <c r="A223" s="9" t="s">
        <v>49</v>
      </c>
      <c r="B223" s="13">
        <v>2023</v>
      </c>
      <c r="C223" s="12">
        <v>15000000</v>
      </c>
      <c r="D223" s="12">
        <v>15000000</v>
      </c>
    </row>
    <row r="224" spans="1:4" x14ac:dyDescent="0.2">
      <c r="A224" s="9" t="s">
        <v>50</v>
      </c>
      <c r="B224" s="13">
        <v>2023</v>
      </c>
      <c r="C224" s="12">
        <v>46372656</v>
      </c>
      <c r="D224" s="12">
        <v>46372656</v>
      </c>
    </row>
    <row r="225" spans="1:4" x14ac:dyDescent="0.2">
      <c r="A225" s="9" t="s">
        <v>51</v>
      </c>
      <c r="B225" s="13">
        <v>2023</v>
      </c>
      <c r="C225" s="12">
        <v>8600000</v>
      </c>
      <c r="D225" s="12">
        <v>8600000</v>
      </c>
    </row>
    <row r="226" spans="1:4" x14ac:dyDescent="0.2">
      <c r="A226" s="9" t="s">
        <v>52</v>
      </c>
      <c r="B226" s="13">
        <v>2023</v>
      </c>
      <c r="C226" s="12">
        <v>10000000</v>
      </c>
      <c r="D226" s="12">
        <v>9918546</v>
      </c>
    </row>
    <row r="227" spans="1:4" x14ac:dyDescent="0.2">
      <c r="A227" s="9" t="s">
        <v>53</v>
      </c>
      <c r="B227" s="13">
        <v>2023</v>
      </c>
      <c r="C227" s="12">
        <v>24184008</v>
      </c>
      <c r="D227" s="12">
        <v>24184008</v>
      </c>
    </row>
    <row r="228" spans="1:4" x14ac:dyDescent="0.2">
      <c r="A228" s="9" t="s">
        <v>54</v>
      </c>
      <c r="B228" s="13">
        <v>2023</v>
      </c>
      <c r="C228" s="12">
        <v>4000000</v>
      </c>
      <c r="D228" s="12">
        <v>4000000</v>
      </c>
    </row>
    <row r="229" spans="1:4" x14ac:dyDescent="0.2">
      <c r="A229" s="9" t="s">
        <v>55</v>
      </c>
      <c r="B229" s="13">
        <v>2023</v>
      </c>
      <c r="C229" s="12">
        <v>34871998</v>
      </c>
      <c r="D229" s="12">
        <v>34871998</v>
      </c>
    </row>
    <row r="230" spans="1:4" x14ac:dyDescent="0.2">
      <c r="A230" s="9" t="s">
        <v>56</v>
      </c>
      <c r="B230" s="13">
        <v>2023</v>
      </c>
      <c r="C230" s="12">
        <v>8265000</v>
      </c>
      <c r="D230" s="12">
        <v>8240591</v>
      </c>
    </row>
    <row r="231" spans="1:4" x14ac:dyDescent="0.2">
      <c r="A231" s="9" t="s">
        <v>57</v>
      </c>
      <c r="B231" s="13">
        <v>2023</v>
      </c>
      <c r="C231" s="12">
        <v>57530373</v>
      </c>
      <c r="D231" s="12">
        <v>57530373</v>
      </c>
    </row>
    <row r="232" spans="1:4" x14ac:dyDescent="0.2">
      <c r="A232" s="9" t="s">
        <v>58</v>
      </c>
      <c r="B232" s="13">
        <v>2023</v>
      </c>
      <c r="C232" s="12">
        <v>20000000</v>
      </c>
      <c r="D232" s="12">
        <v>20000000</v>
      </c>
    </row>
    <row r="233" spans="1:4" x14ac:dyDescent="0.2">
      <c r="A233" s="9" t="s">
        <v>59</v>
      </c>
      <c r="B233" s="13">
        <v>2023</v>
      </c>
      <c r="C233" s="12">
        <v>22305205</v>
      </c>
      <c r="D233" s="12">
        <v>20213009.02</v>
      </c>
    </row>
    <row r="234" spans="1:4" x14ac:dyDescent="0.2">
      <c r="A234" s="9" t="s">
        <v>60</v>
      </c>
      <c r="B234" s="13">
        <v>2023</v>
      </c>
      <c r="C234" s="12">
        <v>12300000</v>
      </c>
      <c r="D234" s="12">
        <v>12300000</v>
      </c>
    </row>
    <row r="235" spans="1:4" x14ac:dyDescent="0.2">
      <c r="A235" s="9" t="s">
        <v>61</v>
      </c>
      <c r="B235" s="13">
        <v>2023</v>
      </c>
      <c r="C235" s="12">
        <v>8979000</v>
      </c>
      <c r="D235" s="12">
        <v>0</v>
      </c>
    </row>
    <row r="236" spans="1:4" x14ac:dyDescent="0.2">
      <c r="A236" s="9" t="s">
        <v>62</v>
      </c>
      <c r="B236" s="13">
        <v>2023</v>
      </c>
      <c r="C236" s="12">
        <v>11001101</v>
      </c>
      <c r="D236" s="12">
        <v>10712567.65</v>
      </c>
    </row>
    <row r="237" spans="1:4" x14ac:dyDescent="0.2">
      <c r="A237" s="9" t="s">
        <v>63</v>
      </c>
      <c r="B237" s="13">
        <v>2023</v>
      </c>
      <c r="C237" s="12">
        <v>36818959</v>
      </c>
      <c r="D237" s="12">
        <v>36818959</v>
      </c>
    </row>
    <row r="238" spans="1:4" x14ac:dyDescent="0.2">
      <c r="A238" s="9" t="s">
        <v>64</v>
      </c>
      <c r="B238" s="13">
        <v>2023</v>
      </c>
      <c r="C238" s="12">
        <v>6200000</v>
      </c>
      <c r="D238" s="12">
        <v>6141593.2400000002</v>
      </c>
    </row>
    <row r="239" spans="1:4" x14ac:dyDescent="0.2">
      <c r="A239" s="9" t="s">
        <v>65</v>
      </c>
      <c r="B239" s="13">
        <v>2023</v>
      </c>
      <c r="C239" s="12">
        <v>41180000</v>
      </c>
      <c r="D239" s="12">
        <v>41180000</v>
      </c>
    </row>
    <row r="240" spans="1:4" x14ac:dyDescent="0.2">
      <c r="A240" s="9" t="s">
        <v>66</v>
      </c>
      <c r="B240" s="13">
        <v>2023</v>
      </c>
      <c r="C240" s="12">
        <v>20650600</v>
      </c>
      <c r="D240" s="12">
        <v>19973570.280000001</v>
      </c>
    </row>
    <row r="241" spans="1:4" x14ac:dyDescent="0.2">
      <c r="A241" s="9" t="s">
        <v>67</v>
      </c>
      <c r="B241" s="13">
        <v>2023</v>
      </c>
      <c r="C241" s="12">
        <v>17331313</v>
      </c>
      <c r="D241" s="12">
        <v>17331313</v>
      </c>
    </row>
    <row r="242" spans="1:4" x14ac:dyDescent="0.2">
      <c r="A242" s="9" t="s">
        <v>68</v>
      </c>
      <c r="B242" s="13">
        <v>2023</v>
      </c>
      <c r="C242" s="12">
        <v>32157159</v>
      </c>
      <c r="D242" s="12">
        <v>32157159</v>
      </c>
    </row>
    <row r="243" spans="1:4" x14ac:dyDescent="0.2">
      <c r="A243" s="9" t="s">
        <v>69</v>
      </c>
      <c r="B243" s="13">
        <v>2023</v>
      </c>
      <c r="C243" s="12">
        <v>12000000</v>
      </c>
      <c r="D243" s="12">
        <v>12000000</v>
      </c>
    </row>
    <row r="244" spans="1:4" x14ac:dyDescent="0.2">
      <c r="A244" s="9" t="s">
        <v>70</v>
      </c>
      <c r="B244" s="13">
        <v>2023</v>
      </c>
      <c r="C244" s="12">
        <v>17896749</v>
      </c>
      <c r="D244" s="12">
        <v>16303424.119999999</v>
      </c>
    </row>
    <row r="245" spans="1:4" x14ac:dyDescent="0.2">
      <c r="A245" s="9" t="s">
        <v>71</v>
      </c>
      <c r="B245" s="13">
        <v>2023</v>
      </c>
      <c r="C245" s="12">
        <v>10600000</v>
      </c>
      <c r="D245" s="12">
        <v>10599999.880000001</v>
      </c>
    </row>
    <row r="246" spans="1:4" x14ac:dyDescent="0.2">
      <c r="A246" s="9" t="s">
        <v>72</v>
      </c>
      <c r="B246" s="13">
        <v>2023</v>
      </c>
      <c r="C246" s="12">
        <v>12667700</v>
      </c>
      <c r="D246" s="12">
        <v>12436943.699999999</v>
      </c>
    </row>
    <row r="247" spans="1:4" x14ac:dyDescent="0.2">
      <c r="A247" s="9" t="s">
        <v>73</v>
      </c>
      <c r="B247" s="13">
        <v>2023</v>
      </c>
      <c r="C247" s="12">
        <v>24525000</v>
      </c>
      <c r="D247" s="12">
        <v>20369922.399999999</v>
      </c>
    </row>
    <row r="248" spans="1:4" x14ac:dyDescent="0.2">
      <c r="A248" s="9" t="s">
        <v>74</v>
      </c>
      <c r="B248" s="13">
        <v>2023</v>
      </c>
      <c r="C248" s="12">
        <v>37246048</v>
      </c>
      <c r="D248" s="12">
        <v>37246048</v>
      </c>
    </row>
    <row r="249" spans="1:4" x14ac:dyDescent="0.2">
      <c r="A249" s="9" t="s">
        <v>75</v>
      </c>
      <c r="B249" s="13">
        <v>2023</v>
      </c>
      <c r="C249" s="12">
        <v>10000000</v>
      </c>
      <c r="D249" s="12">
        <v>9976156.1999999993</v>
      </c>
    </row>
    <row r="250" spans="1:4" x14ac:dyDescent="0.2">
      <c r="A250" s="9" t="s">
        <v>455</v>
      </c>
      <c r="B250" s="13">
        <v>2023</v>
      </c>
      <c r="C250" s="12">
        <v>0</v>
      </c>
      <c r="D250" s="12">
        <v>0</v>
      </c>
    </row>
    <row r="251" spans="1:4" x14ac:dyDescent="0.2">
      <c r="A251" s="9" t="s">
        <v>76</v>
      </c>
      <c r="B251" s="13">
        <v>2023</v>
      </c>
      <c r="C251" s="12">
        <v>81160075</v>
      </c>
      <c r="D251" s="12">
        <v>81160075</v>
      </c>
    </row>
    <row r="252" spans="1:4" x14ac:dyDescent="0.2">
      <c r="A252" s="9" t="s">
        <v>77</v>
      </c>
      <c r="B252" s="13">
        <v>2023</v>
      </c>
      <c r="C252" s="12">
        <v>21788640</v>
      </c>
      <c r="D252" s="12">
        <v>21788639.870000001</v>
      </c>
    </row>
    <row r="253" spans="1:4" x14ac:dyDescent="0.2">
      <c r="A253" s="9" t="s">
        <v>456</v>
      </c>
      <c r="B253" s="13">
        <v>2023</v>
      </c>
      <c r="C253" s="12">
        <v>0</v>
      </c>
      <c r="D253" s="12">
        <v>0</v>
      </c>
    </row>
    <row r="254" spans="1:4" x14ac:dyDescent="0.2">
      <c r="A254" s="9" t="s">
        <v>78</v>
      </c>
      <c r="B254" s="13">
        <v>2023</v>
      </c>
      <c r="C254" s="12">
        <v>30553140</v>
      </c>
      <c r="D254" s="12">
        <v>30553056</v>
      </c>
    </row>
    <row r="255" spans="1:4" x14ac:dyDescent="0.2">
      <c r="A255" s="9" t="s">
        <v>79</v>
      </c>
      <c r="B255" s="13">
        <v>2023</v>
      </c>
      <c r="C255" s="12">
        <v>20733165</v>
      </c>
      <c r="D255" s="12">
        <v>20372191.049999997</v>
      </c>
    </row>
    <row r="256" spans="1:4" x14ac:dyDescent="0.2">
      <c r="A256" s="9" t="s">
        <v>80</v>
      </c>
      <c r="B256" s="13">
        <v>2023</v>
      </c>
      <c r="C256" s="12">
        <v>10499937</v>
      </c>
      <c r="D256" s="12">
        <v>10499937</v>
      </c>
    </row>
    <row r="257" spans="1:4" x14ac:dyDescent="0.2">
      <c r="A257" s="9" t="s">
        <v>81</v>
      </c>
      <c r="B257" s="13">
        <v>2023</v>
      </c>
      <c r="C257" s="12">
        <v>12000000</v>
      </c>
      <c r="D257" s="12">
        <v>12000000</v>
      </c>
    </row>
    <row r="258" spans="1:4" x14ac:dyDescent="0.2">
      <c r="A258" s="9" t="s">
        <v>82</v>
      </c>
      <c r="B258" s="13">
        <v>2023</v>
      </c>
      <c r="C258" s="12">
        <v>74708949</v>
      </c>
      <c r="D258" s="12">
        <v>74708949</v>
      </c>
    </row>
    <row r="259" spans="1:4" x14ac:dyDescent="0.2">
      <c r="A259" s="9" t="s">
        <v>249</v>
      </c>
      <c r="B259" s="13">
        <v>2023</v>
      </c>
      <c r="C259" s="12">
        <v>0</v>
      </c>
      <c r="D259" s="12">
        <v>0</v>
      </c>
    </row>
    <row r="260" spans="1:4" x14ac:dyDescent="0.2">
      <c r="A260" s="9" t="s">
        <v>83</v>
      </c>
      <c r="B260" s="13">
        <v>2023</v>
      </c>
      <c r="C260" s="12">
        <v>25957345</v>
      </c>
      <c r="D260" s="12">
        <v>25957345</v>
      </c>
    </row>
    <row r="261" spans="1:4" x14ac:dyDescent="0.2">
      <c r="A261" s="9" t="s">
        <v>2</v>
      </c>
      <c r="B261" s="13">
        <v>2024</v>
      </c>
      <c r="C261" s="12">
        <v>14711058</v>
      </c>
      <c r="D261" s="12">
        <v>14711058</v>
      </c>
    </row>
    <row r="262" spans="1:4" x14ac:dyDescent="0.2">
      <c r="A262" s="9" t="s">
        <v>3</v>
      </c>
      <c r="B262" s="13">
        <v>2024</v>
      </c>
      <c r="C262" s="12">
        <v>20400000</v>
      </c>
      <c r="D262" s="12">
        <v>20182205.829999998</v>
      </c>
    </row>
    <row r="263" spans="1:4" x14ac:dyDescent="0.2">
      <c r="A263" s="9" t="s">
        <v>4</v>
      </c>
      <c r="B263" s="13">
        <v>2024</v>
      </c>
      <c r="C263" s="12">
        <v>90343600</v>
      </c>
      <c r="D263" s="12">
        <v>90343600</v>
      </c>
    </row>
    <row r="264" spans="1:4" x14ac:dyDescent="0.2">
      <c r="A264" s="9" t="s">
        <v>5</v>
      </c>
      <c r="B264" s="13">
        <v>2024</v>
      </c>
      <c r="C264" s="12">
        <v>20000000</v>
      </c>
      <c r="D264" s="12">
        <v>20000000</v>
      </c>
    </row>
    <row r="265" spans="1:4" x14ac:dyDescent="0.2">
      <c r="A265" s="9" t="s">
        <v>6</v>
      </c>
      <c r="B265" s="13">
        <v>2024</v>
      </c>
      <c r="C265" s="12">
        <v>13291339</v>
      </c>
      <c r="D265" s="12">
        <v>13291339</v>
      </c>
    </row>
    <row r="266" spans="1:4" x14ac:dyDescent="0.2">
      <c r="A266" s="9" t="s">
        <v>452</v>
      </c>
      <c r="B266" s="13">
        <v>2024</v>
      </c>
      <c r="C266" s="12">
        <v>0</v>
      </c>
      <c r="D266" s="12">
        <v>0</v>
      </c>
    </row>
    <row r="267" spans="1:4" x14ac:dyDescent="0.2">
      <c r="A267" s="9" t="s">
        <v>7</v>
      </c>
      <c r="B267" s="13">
        <v>2024</v>
      </c>
      <c r="C267" s="12">
        <v>12500000</v>
      </c>
      <c r="D267" s="12">
        <v>12411178.5</v>
      </c>
    </row>
    <row r="268" spans="1:4" x14ac:dyDescent="0.2">
      <c r="A268" s="9" t="s">
        <v>8</v>
      </c>
      <c r="B268" s="13">
        <v>2024</v>
      </c>
      <c r="C268" s="12">
        <v>6000000</v>
      </c>
      <c r="D268" s="12">
        <v>5997685</v>
      </c>
    </row>
    <row r="269" spans="1:4" x14ac:dyDescent="0.2">
      <c r="A269" s="9" t="s">
        <v>9</v>
      </c>
      <c r="B269" s="13">
        <v>2024</v>
      </c>
      <c r="C269" s="12">
        <v>17966378</v>
      </c>
      <c r="D269" s="12">
        <v>17966378</v>
      </c>
    </row>
    <row r="270" spans="1:4" x14ac:dyDescent="0.2">
      <c r="A270" s="9" t="s">
        <v>10</v>
      </c>
      <c r="B270" s="13">
        <v>2024</v>
      </c>
      <c r="C270" s="12">
        <v>5000000</v>
      </c>
      <c r="D270" s="12">
        <v>5000000</v>
      </c>
    </row>
    <row r="271" spans="1:4" x14ac:dyDescent="0.2">
      <c r="A271" s="9" t="s">
        <v>11</v>
      </c>
      <c r="B271" s="13">
        <v>2024</v>
      </c>
      <c r="C271" s="12">
        <v>30156038</v>
      </c>
      <c r="D271" s="12">
        <v>19561465.520000003</v>
      </c>
    </row>
    <row r="272" spans="1:4" x14ac:dyDescent="0.2">
      <c r="A272" s="9" t="s">
        <v>12</v>
      </c>
      <c r="B272" s="13">
        <v>2024</v>
      </c>
      <c r="C272" s="12">
        <v>25500000</v>
      </c>
      <c r="D272" s="12">
        <v>25500000</v>
      </c>
    </row>
    <row r="273" spans="1:4" x14ac:dyDescent="0.2">
      <c r="A273" s="9" t="s">
        <v>13</v>
      </c>
      <c r="B273" s="13">
        <v>2024</v>
      </c>
      <c r="C273" s="12">
        <v>17905541</v>
      </c>
      <c r="D273" s="12">
        <v>17905541</v>
      </c>
    </row>
    <row r="274" spans="1:4" x14ac:dyDescent="0.2">
      <c r="A274" s="9" t="s">
        <v>453</v>
      </c>
      <c r="B274" s="13">
        <v>2024</v>
      </c>
      <c r="C274" s="12">
        <v>0</v>
      </c>
      <c r="D274" s="12">
        <v>0</v>
      </c>
    </row>
    <row r="275" spans="1:4" x14ac:dyDescent="0.2">
      <c r="A275" s="9" t="s">
        <v>14</v>
      </c>
      <c r="B275" s="13">
        <v>2024</v>
      </c>
      <c r="C275" s="12">
        <v>5300000</v>
      </c>
      <c r="D275" s="12">
        <v>5300000</v>
      </c>
    </row>
    <row r="276" spans="1:4" x14ac:dyDescent="0.2">
      <c r="A276" s="9" t="s">
        <v>15</v>
      </c>
      <c r="B276" s="13">
        <v>2024</v>
      </c>
      <c r="C276" s="12">
        <v>21252135</v>
      </c>
      <c r="D276" s="12">
        <v>21252135</v>
      </c>
    </row>
    <row r="277" spans="1:4" x14ac:dyDescent="0.2">
      <c r="A277" s="9" t="s">
        <v>16</v>
      </c>
      <c r="B277" s="13">
        <v>2024</v>
      </c>
      <c r="C277" s="12">
        <v>45073688</v>
      </c>
      <c r="D277" s="12">
        <v>45073688</v>
      </c>
    </row>
    <row r="278" spans="1:4" x14ac:dyDescent="0.2">
      <c r="A278" s="9" t="s">
        <v>123</v>
      </c>
      <c r="B278" s="13">
        <v>2024</v>
      </c>
      <c r="C278" s="12">
        <v>0</v>
      </c>
      <c r="D278" s="12">
        <v>0</v>
      </c>
    </row>
    <row r="279" spans="1:4" x14ac:dyDescent="0.2">
      <c r="A279" s="9" t="s">
        <v>17</v>
      </c>
      <c r="B279" s="13">
        <v>2024</v>
      </c>
      <c r="C279" s="12">
        <v>71420334</v>
      </c>
      <c r="D279" s="12">
        <v>71420334</v>
      </c>
    </row>
    <row r="280" spans="1:4" x14ac:dyDescent="0.2">
      <c r="A280" s="9" t="s">
        <v>18</v>
      </c>
      <c r="B280" s="13">
        <v>2024</v>
      </c>
      <c r="C280" s="12">
        <v>6000000</v>
      </c>
      <c r="D280" s="12">
        <v>6000000</v>
      </c>
    </row>
    <row r="281" spans="1:4" x14ac:dyDescent="0.2">
      <c r="A281" s="9" t="s">
        <v>19</v>
      </c>
      <c r="B281" s="13">
        <v>2024</v>
      </c>
      <c r="C281" s="12">
        <v>17976571</v>
      </c>
      <c r="D281" s="12">
        <v>17976571</v>
      </c>
    </row>
    <row r="282" spans="1:4" x14ac:dyDescent="0.2">
      <c r="A282" s="9" t="s">
        <v>20</v>
      </c>
      <c r="B282" s="13">
        <v>2024</v>
      </c>
      <c r="C282" s="12">
        <v>0</v>
      </c>
      <c r="D282" s="12">
        <v>0</v>
      </c>
    </row>
    <row r="283" spans="1:4" x14ac:dyDescent="0.2">
      <c r="A283" s="9" t="s">
        <v>21</v>
      </c>
      <c r="B283" s="13">
        <v>2024</v>
      </c>
      <c r="C283" s="12">
        <v>6000000</v>
      </c>
      <c r="D283" s="12">
        <v>6000000</v>
      </c>
    </row>
    <row r="284" spans="1:4" x14ac:dyDescent="0.2">
      <c r="A284" s="9" t="s">
        <v>22</v>
      </c>
      <c r="B284" s="13">
        <v>2024</v>
      </c>
      <c r="C284" s="12">
        <v>20420477</v>
      </c>
      <c r="D284" s="12">
        <v>20400607.690000001</v>
      </c>
    </row>
    <row r="285" spans="1:4" x14ac:dyDescent="0.2">
      <c r="A285" s="9" t="s">
        <v>23</v>
      </c>
      <c r="B285" s="13">
        <v>2024</v>
      </c>
      <c r="C285" s="12">
        <v>9000000</v>
      </c>
      <c r="D285" s="12">
        <v>9000000</v>
      </c>
    </row>
    <row r="286" spans="1:4" x14ac:dyDescent="0.2">
      <c r="A286" s="9" t="s">
        <v>24</v>
      </c>
      <c r="B286" s="13">
        <v>2024</v>
      </c>
      <c r="C286" s="12">
        <v>22935590</v>
      </c>
      <c r="D286" s="12">
        <v>22935590</v>
      </c>
    </row>
    <row r="287" spans="1:4" x14ac:dyDescent="0.2">
      <c r="A287" s="9" t="s">
        <v>25</v>
      </c>
      <c r="B287" s="13">
        <v>2024</v>
      </c>
      <c r="C287" s="12">
        <v>14350000</v>
      </c>
      <c r="D287" s="12">
        <v>14350000</v>
      </c>
    </row>
    <row r="288" spans="1:4" x14ac:dyDescent="0.2">
      <c r="A288" s="9" t="s">
        <v>26</v>
      </c>
      <c r="B288" s="13">
        <v>2024</v>
      </c>
      <c r="C288" s="12">
        <v>80374671</v>
      </c>
      <c r="D288" s="12">
        <v>80374671</v>
      </c>
    </row>
    <row r="289" spans="1:4" x14ac:dyDescent="0.2">
      <c r="A289" s="9" t="s">
        <v>27</v>
      </c>
      <c r="B289" s="13">
        <v>2024</v>
      </c>
      <c r="C289" s="12">
        <v>48166599</v>
      </c>
      <c r="D289" s="12">
        <v>48166599</v>
      </c>
    </row>
    <row r="290" spans="1:4" x14ac:dyDescent="0.2">
      <c r="A290" s="9" t="s">
        <v>28</v>
      </c>
      <c r="B290" s="13">
        <v>2024</v>
      </c>
      <c r="C290" s="12">
        <v>44582000</v>
      </c>
      <c r="D290" s="12">
        <v>44582000</v>
      </c>
    </row>
    <row r="291" spans="1:4" x14ac:dyDescent="0.2">
      <c r="A291" s="9" t="s">
        <v>29</v>
      </c>
      <c r="B291" s="13">
        <v>2024</v>
      </c>
      <c r="C291" s="12">
        <v>32691253</v>
      </c>
      <c r="D291" s="12">
        <v>32691253</v>
      </c>
    </row>
    <row r="292" spans="1:4" x14ac:dyDescent="0.2">
      <c r="A292" s="9" t="s">
        <v>30</v>
      </c>
      <c r="B292" s="13">
        <v>2024</v>
      </c>
      <c r="C292" s="12">
        <v>21809866</v>
      </c>
      <c r="D292" s="12">
        <v>21809866</v>
      </c>
    </row>
    <row r="293" spans="1:4" x14ac:dyDescent="0.2">
      <c r="A293" s="9" t="s">
        <v>31</v>
      </c>
      <c r="B293" s="13">
        <v>2024</v>
      </c>
      <c r="C293" s="12">
        <v>25257821</v>
      </c>
      <c r="D293" s="12">
        <v>25257821</v>
      </c>
    </row>
    <row r="294" spans="1:4" x14ac:dyDescent="0.2">
      <c r="A294" s="9" t="s">
        <v>32</v>
      </c>
      <c r="B294" s="13">
        <v>2024</v>
      </c>
      <c r="C294" s="12">
        <v>13900000</v>
      </c>
      <c r="D294" s="12">
        <v>13900000</v>
      </c>
    </row>
    <row r="295" spans="1:4" x14ac:dyDescent="0.2">
      <c r="A295" s="9" t="s">
        <v>33</v>
      </c>
      <c r="B295" s="13">
        <v>2024</v>
      </c>
      <c r="C295" s="12">
        <v>43897249</v>
      </c>
      <c r="D295" s="12">
        <v>43897249</v>
      </c>
    </row>
    <row r="296" spans="1:4" x14ac:dyDescent="0.2">
      <c r="A296" s="9" t="s">
        <v>34</v>
      </c>
      <c r="B296" s="13">
        <v>2024</v>
      </c>
      <c r="C296" s="12">
        <v>20917476</v>
      </c>
      <c r="D296" s="12">
        <v>19768871.399999999</v>
      </c>
    </row>
    <row r="297" spans="1:4" x14ac:dyDescent="0.2">
      <c r="A297" s="9" t="s">
        <v>35</v>
      </c>
      <c r="B297" s="13">
        <v>2024</v>
      </c>
      <c r="C297" s="12">
        <v>60000000</v>
      </c>
      <c r="D297" s="12">
        <v>60000000</v>
      </c>
    </row>
    <row r="298" spans="1:4" x14ac:dyDescent="0.2">
      <c r="A298" s="9" t="s">
        <v>36</v>
      </c>
      <c r="B298" s="13">
        <v>2024</v>
      </c>
      <c r="C298" s="12">
        <v>7074834</v>
      </c>
      <c r="D298" s="12">
        <v>7074834</v>
      </c>
    </row>
    <row r="299" spans="1:4" x14ac:dyDescent="0.2">
      <c r="A299" s="9" t="s">
        <v>37</v>
      </c>
      <c r="B299" s="13">
        <v>2024</v>
      </c>
      <c r="C299" s="12">
        <v>11000000</v>
      </c>
      <c r="D299" s="12">
        <v>11000000</v>
      </c>
    </row>
    <row r="300" spans="1:4" x14ac:dyDescent="0.2">
      <c r="A300" s="9" t="s">
        <v>38</v>
      </c>
      <c r="B300" s="13">
        <v>2024</v>
      </c>
      <c r="C300" s="12">
        <v>25000000</v>
      </c>
      <c r="D300" s="12">
        <v>25000000</v>
      </c>
    </row>
    <row r="301" spans="1:4" x14ac:dyDescent="0.2">
      <c r="A301" s="9" t="s">
        <v>39</v>
      </c>
      <c r="B301" s="13">
        <v>2024</v>
      </c>
      <c r="C301" s="12">
        <v>45195222</v>
      </c>
      <c r="D301" s="12">
        <v>45195222</v>
      </c>
    </row>
    <row r="302" spans="1:4" x14ac:dyDescent="0.2">
      <c r="A302" s="9" t="s">
        <v>40</v>
      </c>
      <c r="B302" s="13">
        <v>2024</v>
      </c>
      <c r="C302" s="12">
        <v>24831923</v>
      </c>
      <c r="D302" s="12">
        <v>24831923</v>
      </c>
    </row>
    <row r="303" spans="1:4" x14ac:dyDescent="0.2">
      <c r="A303" s="9" t="s">
        <v>454</v>
      </c>
      <c r="B303" s="13">
        <v>2024</v>
      </c>
      <c r="C303" s="12">
        <v>0</v>
      </c>
      <c r="D303" s="12">
        <v>0</v>
      </c>
    </row>
    <row r="304" spans="1:4" x14ac:dyDescent="0.2">
      <c r="A304" s="9" t="s">
        <v>41</v>
      </c>
      <c r="B304" s="13">
        <v>2024</v>
      </c>
      <c r="C304" s="12">
        <v>20000000</v>
      </c>
      <c r="D304" s="12">
        <v>20000000</v>
      </c>
    </row>
    <row r="305" spans="1:4" x14ac:dyDescent="0.2">
      <c r="A305" s="9" t="s">
        <v>42</v>
      </c>
      <c r="B305" s="13">
        <v>2024</v>
      </c>
      <c r="C305" s="12">
        <v>36000000</v>
      </c>
      <c r="D305" s="12">
        <v>36000000</v>
      </c>
    </row>
    <row r="306" spans="1:4" x14ac:dyDescent="0.2">
      <c r="A306" s="9" t="s">
        <v>43</v>
      </c>
      <c r="B306" s="13">
        <v>2024</v>
      </c>
      <c r="C306" s="12">
        <v>12000000</v>
      </c>
      <c r="D306" s="12">
        <v>12000000</v>
      </c>
    </row>
    <row r="307" spans="1:4" x14ac:dyDescent="0.2">
      <c r="A307" s="9" t="s">
        <v>44</v>
      </c>
      <c r="B307" s="13">
        <v>2024</v>
      </c>
      <c r="C307" s="12">
        <v>12000000</v>
      </c>
      <c r="D307" s="12">
        <v>11755805.220000001</v>
      </c>
    </row>
    <row r="308" spans="1:4" x14ac:dyDescent="0.2">
      <c r="A308" s="9" t="s">
        <v>45</v>
      </c>
      <c r="B308" s="13">
        <v>2024</v>
      </c>
      <c r="C308" s="12">
        <v>14224322</v>
      </c>
      <c r="D308" s="12">
        <v>14224322</v>
      </c>
    </row>
    <row r="309" spans="1:4" x14ac:dyDescent="0.2">
      <c r="A309" s="9" t="s">
        <v>46</v>
      </c>
      <c r="B309" s="13">
        <v>2024</v>
      </c>
      <c r="C309" s="12">
        <v>15162700</v>
      </c>
      <c r="D309" s="12">
        <v>15152256</v>
      </c>
    </row>
    <row r="310" spans="1:4" x14ac:dyDescent="0.2">
      <c r="A310" s="9" t="s">
        <v>47</v>
      </c>
      <c r="B310" s="13">
        <v>2024</v>
      </c>
      <c r="C310" s="12">
        <v>11240000</v>
      </c>
      <c r="D310" s="12">
        <v>11240000</v>
      </c>
    </row>
    <row r="311" spans="1:4" x14ac:dyDescent="0.2">
      <c r="A311" s="9" t="s">
        <v>48</v>
      </c>
      <c r="B311" s="13">
        <v>2024</v>
      </c>
      <c r="C311" s="12">
        <v>6774500</v>
      </c>
      <c r="D311" s="12">
        <v>6774500</v>
      </c>
    </row>
    <row r="312" spans="1:4" x14ac:dyDescent="0.2">
      <c r="A312" s="9" t="s">
        <v>49</v>
      </c>
      <c r="B312" s="13">
        <v>2024</v>
      </c>
      <c r="C312" s="12">
        <v>15000000</v>
      </c>
      <c r="D312" s="12">
        <v>15000000</v>
      </c>
    </row>
    <row r="313" spans="1:4" x14ac:dyDescent="0.2">
      <c r="A313" s="9" t="s">
        <v>50</v>
      </c>
      <c r="B313" s="13">
        <v>2024</v>
      </c>
      <c r="C313" s="12">
        <v>55853468</v>
      </c>
      <c r="D313" s="12">
        <v>55853468</v>
      </c>
    </row>
    <row r="314" spans="1:4" x14ac:dyDescent="0.2">
      <c r="A314" s="9" t="s">
        <v>51</v>
      </c>
      <c r="B314" s="13">
        <v>2024</v>
      </c>
      <c r="C314" s="12">
        <v>14295282</v>
      </c>
      <c r="D314" s="12">
        <v>14295282</v>
      </c>
    </row>
    <row r="315" spans="1:4" x14ac:dyDescent="0.2">
      <c r="A315" s="9" t="s">
        <v>52</v>
      </c>
      <c r="B315" s="13">
        <v>2024</v>
      </c>
      <c r="C315" s="12">
        <v>10000000</v>
      </c>
      <c r="D315" s="12">
        <v>10000000</v>
      </c>
    </row>
    <row r="316" spans="1:4" x14ac:dyDescent="0.2">
      <c r="A316" s="9" t="s">
        <v>53</v>
      </c>
      <c r="B316" s="13">
        <v>2024</v>
      </c>
      <c r="C316" s="12">
        <v>23614995</v>
      </c>
      <c r="D316" s="12">
        <v>23614995</v>
      </c>
    </row>
    <row r="317" spans="1:4" x14ac:dyDescent="0.2">
      <c r="A317" s="9" t="s">
        <v>54</v>
      </c>
      <c r="B317" s="13">
        <v>2024</v>
      </c>
      <c r="C317" s="12">
        <v>7000000</v>
      </c>
      <c r="D317" s="12">
        <v>7000000</v>
      </c>
    </row>
    <row r="318" spans="1:4" x14ac:dyDescent="0.2">
      <c r="A318" s="9" t="s">
        <v>55</v>
      </c>
      <c r="B318" s="13">
        <v>2024</v>
      </c>
      <c r="C318" s="12">
        <v>38045804</v>
      </c>
      <c r="D318" s="12">
        <v>38045804</v>
      </c>
    </row>
    <row r="319" spans="1:4" x14ac:dyDescent="0.2">
      <c r="A319" s="9" t="s">
        <v>56</v>
      </c>
      <c r="B319" s="13">
        <v>2024</v>
      </c>
      <c r="C319" s="12">
        <v>9265000</v>
      </c>
      <c r="D319" s="12">
        <v>9264763.4000000004</v>
      </c>
    </row>
    <row r="320" spans="1:4" x14ac:dyDescent="0.2">
      <c r="A320" s="9" t="s">
        <v>57</v>
      </c>
      <c r="B320" s="13">
        <v>2024</v>
      </c>
      <c r="C320" s="12">
        <v>53602267</v>
      </c>
      <c r="D320" s="12">
        <v>53602267</v>
      </c>
    </row>
    <row r="321" spans="1:4" x14ac:dyDescent="0.2">
      <c r="A321" s="9" t="s">
        <v>58</v>
      </c>
      <c r="B321" s="13">
        <v>2024</v>
      </c>
      <c r="C321" s="12">
        <v>36118929</v>
      </c>
      <c r="D321" s="12">
        <v>36118929</v>
      </c>
    </row>
    <row r="322" spans="1:4" x14ac:dyDescent="0.2">
      <c r="A322" s="9" t="s">
        <v>59</v>
      </c>
      <c r="B322" s="13">
        <v>2024</v>
      </c>
      <c r="C322" s="12">
        <v>19365889</v>
      </c>
      <c r="D322" s="12">
        <v>19365889</v>
      </c>
    </row>
    <row r="323" spans="1:4" x14ac:dyDescent="0.2">
      <c r="A323" s="9" t="s">
        <v>60</v>
      </c>
      <c r="B323" s="13">
        <v>2024</v>
      </c>
      <c r="C323" s="12">
        <v>12300000</v>
      </c>
      <c r="D323" s="12">
        <v>0</v>
      </c>
    </row>
    <row r="324" spans="1:4" x14ac:dyDescent="0.2">
      <c r="A324" s="9" t="s">
        <v>61</v>
      </c>
      <c r="B324" s="13">
        <v>2024</v>
      </c>
      <c r="C324" s="12">
        <v>7074834</v>
      </c>
      <c r="D324" s="12">
        <v>0</v>
      </c>
    </row>
    <row r="325" spans="1:4" x14ac:dyDescent="0.2">
      <c r="A325" s="9" t="s">
        <v>62</v>
      </c>
      <c r="B325" s="13">
        <v>2024</v>
      </c>
      <c r="C325" s="12">
        <v>11571000</v>
      </c>
      <c r="D325" s="12">
        <v>11571000</v>
      </c>
    </row>
    <row r="326" spans="1:4" x14ac:dyDescent="0.2">
      <c r="A326" s="9" t="s">
        <v>63</v>
      </c>
      <c r="B326" s="13">
        <v>2024</v>
      </c>
      <c r="C326" s="12">
        <v>40216030</v>
      </c>
      <c r="D326" s="12">
        <v>40216030</v>
      </c>
    </row>
    <row r="327" spans="1:4" x14ac:dyDescent="0.2">
      <c r="A327" s="9" t="s">
        <v>64</v>
      </c>
      <c r="B327" s="13">
        <v>2024</v>
      </c>
      <c r="C327" s="12">
        <v>11200000</v>
      </c>
      <c r="D327" s="12">
        <v>11113077.26</v>
      </c>
    </row>
    <row r="328" spans="1:4" x14ac:dyDescent="0.2">
      <c r="A328" s="9" t="s">
        <v>65</v>
      </c>
      <c r="B328" s="13">
        <v>2024</v>
      </c>
      <c r="C328" s="12">
        <v>38431215</v>
      </c>
      <c r="D328" s="12">
        <v>38431215</v>
      </c>
    </row>
    <row r="329" spans="1:4" x14ac:dyDescent="0.2">
      <c r="A329" s="9" t="s">
        <v>66</v>
      </c>
      <c r="B329" s="13">
        <v>2024</v>
      </c>
      <c r="C329" s="12">
        <v>25000000</v>
      </c>
      <c r="D329" s="12">
        <v>24993557.210000001</v>
      </c>
    </row>
    <row r="330" spans="1:4" x14ac:dyDescent="0.2">
      <c r="A330" s="9" t="s">
        <v>67</v>
      </c>
      <c r="B330" s="13">
        <v>2024</v>
      </c>
      <c r="C330" s="12">
        <v>15000000</v>
      </c>
      <c r="D330" s="12">
        <v>15000000</v>
      </c>
    </row>
    <row r="331" spans="1:4" x14ac:dyDescent="0.2">
      <c r="A331" s="9" t="s">
        <v>68</v>
      </c>
      <c r="B331" s="13">
        <v>2024</v>
      </c>
      <c r="C331" s="12">
        <v>27570071</v>
      </c>
      <c r="D331" s="12">
        <v>27570071</v>
      </c>
    </row>
    <row r="332" spans="1:4" x14ac:dyDescent="0.2">
      <c r="A332" s="9" t="s">
        <v>69</v>
      </c>
      <c r="B332" s="13">
        <v>2024</v>
      </c>
      <c r="C332" s="12">
        <v>12000000</v>
      </c>
      <c r="D332" s="12">
        <v>12000000</v>
      </c>
    </row>
    <row r="333" spans="1:4" x14ac:dyDescent="0.2">
      <c r="A333" s="9" t="s">
        <v>70</v>
      </c>
      <c r="B333" s="13">
        <v>2024</v>
      </c>
      <c r="C333" s="12">
        <v>17895454</v>
      </c>
      <c r="D333" s="12">
        <v>17639298.5</v>
      </c>
    </row>
    <row r="334" spans="1:4" x14ac:dyDescent="0.2">
      <c r="A334" s="9" t="s">
        <v>71</v>
      </c>
      <c r="B334" s="13">
        <v>2024</v>
      </c>
      <c r="C334" s="12">
        <v>10600000</v>
      </c>
      <c r="D334" s="12">
        <v>10600000</v>
      </c>
    </row>
    <row r="335" spans="1:4" x14ac:dyDescent="0.2">
      <c r="A335" s="9" t="s">
        <v>72</v>
      </c>
      <c r="B335" s="13">
        <v>2024</v>
      </c>
      <c r="C335" s="12">
        <v>12667700</v>
      </c>
      <c r="D335" s="12">
        <v>12643610.439999999</v>
      </c>
    </row>
    <row r="336" spans="1:4" x14ac:dyDescent="0.2">
      <c r="A336" s="9" t="s">
        <v>73</v>
      </c>
      <c r="B336" s="13">
        <v>2024</v>
      </c>
      <c r="C336" s="12">
        <v>22894961</v>
      </c>
      <c r="D336" s="12">
        <v>22894961</v>
      </c>
    </row>
    <row r="337" spans="1:4" x14ac:dyDescent="0.2">
      <c r="A337" s="9" t="s">
        <v>74</v>
      </c>
      <c r="B337" s="13">
        <v>2024</v>
      </c>
      <c r="C337" s="12">
        <v>39059799</v>
      </c>
      <c r="D337" s="12">
        <v>39059799</v>
      </c>
    </row>
    <row r="338" spans="1:4" x14ac:dyDescent="0.2">
      <c r="A338" s="9" t="s">
        <v>75</v>
      </c>
      <c r="B338" s="13">
        <v>2024</v>
      </c>
      <c r="C338" s="12">
        <v>10000000</v>
      </c>
      <c r="D338" s="12">
        <v>10000000</v>
      </c>
    </row>
    <row r="339" spans="1:4" x14ac:dyDescent="0.2">
      <c r="A339" s="9" t="s">
        <v>455</v>
      </c>
      <c r="B339" s="13">
        <v>2024</v>
      </c>
      <c r="C339" s="12">
        <v>0</v>
      </c>
      <c r="D339" s="12">
        <v>0</v>
      </c>
    </row>
    <row r="340" spans="1:4" x14ac:dyDescent="0.2">
      <c r="A340" s="9" t="s">
        <v>76</v>
      </c>
      <c r="B340" s="13">
        <v>2024</v>
      </c>
      <c r="C340" s="12">
        <v>70527804</v>
      </c>
      <c r="D340" s="12">
        <v>70527804</v>
      </c>
    </row>
    <row r="341" spans="1:4" x14ac:dyDescent="0.2">
      <c r="A341" s="9" t="s">
        <v>77</v>
      </c>
      <c r="B341" s="13">
        <v>2024</v>
      </c>
      <c r="C341" s="12">
        <v>19111502</v>
      </c>
      <c r="D341" s="12">
        <v>19111502</v>
      </c>
    </row>
    <row r="342" spans="1:4" x14ac:dyDescent="0.2">
      <c r="A342" s="9" t="s">
        <v>456</v>
      </c>
      <c r="B342" s="13">
        <v>2024</v>
      </c>
      <c r="C342" s="12">
        <v>0</v>
      </c>
      <c r="D342" s="12">
        <v>0</v>
      </c>
    </row>
    <row r="343" spans="1:4" x14ac:dyDescent="0.2">
      <c r="A343" s="9" t="s">
        <v>78</v>
      </c>
      <c r="B343" s="13">
        <v>2024</v>
      </c>
      <c r="C343" s="12">
        <v>27296214</v>
      </c>
      <c r="D343" s="12">
        <v>27296200</v>
      </c>
    </row>
    <row r="344" spans="1:4" x14ac:dyDescent="0.2">
      <c r="A344" s="9" t="s">
        <v>79</v>
      </c>
      <c r="B344" s="13">
        <v>2024</v>
      </c>
      <c r="C344" s="12">
        <v>14484500</v>
      </c>
      <c r="D344" s="12">
        <v>14214154.41</v>
      </c>
    </row>
    <row r="345" spans="1:4" x14ac:dyDescent="0.2">
      <c r="A345" s="9" t="s">
        <v>80</v>
      </c>
      <c r="B345" s="13">
        <v>2024</v>
      </c>
      <c r="C345" s="12">
        <v>15116712</v>
      </c>
      <c r="D345" s="12">
        <v>15116712</v>
      </c>
    </row>
    <row r="346" spans="1:4" x14ac:dyDescent="0.2">
      <c r="A346" s="9" t="s">
        <v>81</v>
      </c>
      <c r="B346" s="13">
        <v>2024</v>
      </c>
      <c r="C346" s="12">
        <v>12000000</v>
      </c>
      <c r="D346" s="12">
        <v>12000000</v>
      </c>
    </row>
    <row r="347" spans="1:4" x14ac:dyDescent="0.2">
      <c r="A347" s="9" t="s">
        <v>82</v>
      </c>
      <c r="B347" s="13">
        <v>2024</v>
      </c>
      <c r="C347" s="12">
        <v>66319291</v>
      </c>
      <c r="D347" s="12">
        <v>66319291</v>
      </c>
    </row>
    <row r="348" spans="1:4" x14ac:dyDescent="0.2">
      <c r="A348" s="9" t="s">
        <v>249</v>
      </c>
      <c r="B348" s="13">
        <v>2024</v>
      </c>
      <c r="C348" s="12">
        <v>0</v>
      </c>
      <c r="D348" s="12">
        <v>0</v>
      </c>
    </row>
    <row r="349" spans="1:4" x14ac:dyDescent="0.2">
      <c r="A349" s="9" t="s">
        <v>83</v>
      </c>
      <c r="B349" s="13">
        <v>2024</v>
      </c>
      <c r="C349" s="12">
        <v>33898094</v>
      </c>
      <c r="D349" s="12">
        <v>33898094</v>
      </c>
    </row>
  </sheetData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E0D12-BB28-4913-BAA1-75D55679D184}">
  <dimension ref="A1:I86"/>
  <sheetViews>
    <sheetView topLeftCell="A59" workbookViewId="0">
      <selection activeCell="C82" sqref="C82"/>
    </sheetView>
  </sheetViews>
  <sheetFormatPr baseColWidth="10" defaultColWidth="8.83203125" defaultRowHeight="15" x14ac:dyDescent="0.2"/>
  <cols>
    <col min="1" max="1" width="12.5" customWidth="1"/>
    <col min="2" max="2" width="16.1640625" customWidth="1"/>
    <col min="3" max="3" width="36.5" customWidth="1"/>
    <col min="4" max="4" width="20.83203125" customWidth="1"/>
    <col min="5" max="5" width="19.1640625" style="6" customWidth="1"/>
    <col min="6" max="6" width="18.83203125" style="6" customWidth="1"/>
    <col min="7" max="7" width="21.5" style="6" customWidth="1"/>
  </cols>
  <sheetData>
    <row r="1" spans="1:9" ht="38" customHeight="1" x14ac:dyDescent="0.2">
      <c r="A1" s="1" t="s">
        <v>86</v>
      </c>
      <c r="B1" s="1" t="s">
        <v>87</v>
      </c>
      <c r="C1" s="1" t="s">
        <v>88</v>
      </c>
      <c r="D1" s="1" t="s">
        <v>89</v>
      </c>
      <c r="E1" s="2" t="s">
        <v>90</v>
      </c>
      <c r="F1" s="2" t="s">
        <v>91</v>
      </c>
      <c r="G1" s="2" t="s">
        <v>92</v>
      </c>
    </row>
    <row r="2" spans="1:9" x14ac:dyDescent="0.2">
      <c r="A2" s="3" t="s">
        <v>93</v>
      </c>
      <c r="B2" s="3" t="s">
        <v>94</v>
      </c>
      <c r="C2" s="3" t="s">
        <v>2</v>
      </c>
      <c r="D2" s="3" t="s">
        <v>95</v>
      </c>
      <c r="E2" s="4">
        <v>9337517</v>
      </c>
      <c r="F2" s="4">
        <v>9337517</v>
      </c>
      <c r="G2" s="4">
        <v>9337517</v>
      </c>
      <c r="I2" t="e">
        <f>VLOOKUP(C2,#REF!,2,0)</f>
        <v>#REF!</v>
      </c>
    </row>
    <row r="3" spans="1:9" x14ac:dyDescent="0.2">
      <c r="A3" s="3" t="s">
        <v>96</v>
      </c>
      <c r="B3" s="3" t="s">
        <v>94</v>
      </c>
      <c r="C3" s="3" t="s">
        <v>4</v>
      </c>
      <c r="D3" s="3" t="s">
        <v>97</v>
      </c>
      <c r="E3" s="4">
        <v>74850668</v>
      </c>
      <c r="F3" s="4">
        <v>74850668</v>
      </c>
      <c r="G3" s="4">
        <v>74850668</v>
      </c>
      <c r="I3" t="e">
        <f>VLOOKUP(C3,#REF!,2,0)</f>
        <v>#REF!</v>
      </c>
    </row>
    <row r="4" spans="1:9" x14ac:dyDescent="0.2">
      <c r="A4" s="3" t="s">
        <v>98</v>
      </c>
      <c r="B4" s="3" t="s">
        <v>94</v>
      </c>
      <c r="C4" s="3" t="s">
        <v>5</v>
      </c>
      <c r="D4" s="3" t="s">
        <v>99</v>
      </c>
      <c r="E4" s="4">
        <v>28876527</v>
      </c>
      <c r="F4" s="4">
        <v>28876527</v>
      </c>
      <c r="G4" s="4">
        <v>28848743.510000002</v>
      </c>
      <c r="I4" t="e">
        <f>VLOOKUP(C4,#REF!,2,0)</f>
        <v>#REF!</v>
      </c>
    </row>
    <row r="5" spans="1:9" x14ac:dyDescent="0.2">
      <c r="A5" s="3" t="s">
        <v>100</v>
      </c>
      <c r="B5" s="3" t="s">
        <v>94</v>
      </c>
      <c r="C5" s="3" t="s">
        <v>3</v>
      </c>
      <c r="D5" s="3" t="s">
        <v>101</v>
      </c>
      <c r="E5" s="4">
        <v>3520000</v>
      </c>
      <c r="F5" s="4">
        <v>3520000</v>
      </c>
      <c r="G5" s="4">
        <v>3497261.5</v>
      </c>
      <c r="I5" t="e">
        <f>VLOOKUP(C5,#REF!,2,0)</f>
        <v>#REF!</v>
      </c>
    </row>
    <row r="6" spans="1:9" x14ac:dyDescent="0.2">
      <c r="A6" s="3" t="s">
        <v>102</v>
      </c>
      <c r="B6" s="3" t="s">
        <v>94</v>
      </c>
      <c r="C6" s="3" t="s">
        <v>6</v>
      </c>
      <c r="D6" s="3" t="s">
        <v>103</v>
      </c>
      <c r="E6" s="4">
        <v>11591800</v>
      </c>
      <c r="F6" s="4">
        <v>11591800</v>
      </c>
      <c r="G6" s="4">
        <v>11591800</v>
      </c>
      <c r="I6" t="e">
        <f>VLOOKUP(C6,#REF!,2,0)</f>
        <v>#REF!</v>
      </c>
    </row>
    <row r="7" spans="1:9" x14ac:dyDescent="0.2">
      <c r="A7" s="3" t="s">
        <v>104</v>
      </c>
      <c r="B7" s="3" t="s">
        <v>94</v>
      </c>
      <c r="C7" s="3" t="s">
        <v>7</v>
      </c>
      <c r="D7" s="3" t="s">
        <v>105</v>
      </c>
      <c r="E7" s="4">
        <v>12375095</v>
      </c>
      <c r="F7" s="4">
        <v>12375095</v>
      </c>
      <c r="G7" s="4">
        <v>12254295</v>
      </c>
      <c r="I7" t="e">
        <f>VLOOKUP(C7,#REF!,2,0)</f>
        <v>#REF!</v>
      </c>
    </row>
    <row r="8" spans="1:9" x14ac:dyDescent="0.2">
      <c r="A8" s="3" t="s">
        <v>106</v>
      </c>
      <c r="B8" s="3" t="s">
        <v>107</v>
      </c>
      <c r="C8" s="3" t="s">
        <v>8</v>
      </c>
      <c r="D8" s="3" t="s">
        <v>107</v>
      </c>
      <c r="E8" s="4">
        <v>2000000</v>
      </c>
      <c r="F8" s="4">
        <v>0</v>
      </c>
      <c r="G8" s="4">
        <v>0</v>
      </c>
      <c r="I8" t="e">
        <f>VLOOKUP(C8,#REF!,2,0)</f>
        <v>#REF!</v>
      </c>
    </row>
    <row r="9" spans="1:9" x14ac:dyDescent="0.2">
      <c r="A9" s="3" t="s">
        <v>108</v>
      </c>
      <c r="B9" s="3" t="s">
        <v>94</v>
      </c>
      <c r="C9" s="3" t="s">
        <v>9</v>
      </c>
      <c r="D9" s="3" t="s">
        <v>109</v>
      </c>
      <c r="E9" s="4">
        <v>10000000</v>
      </c>
      <c r="F9" s="4">
        <v>10000000</v>
      </c>
      <c r="G9" s="4">
        <v>10000000</v>
      </c>
      <c r="I9" t="e">
        <f>VLOOKUP(C9,#REF!,2,0)</f>
        <v>#REF!</v>
      </c>
    </row>
    <row r="10" spans="1:9" x14ac:dyDescent="0.2">
      <c r="A10" s="3" t="s">
        <v>110</v>
      </c>
      <c r="B10" s="3" t="s">
        <v>94</v>
      </c>
      <c r="C10" s="3" t="s">
        <v>10</v>
      </c>
      <c r="D10" s="3" t="s">
        <v>111</v>
      </c>
      <c r="E10" s="4">
        <v>600000</v>
      </c>
      <c r="F10" s="4">
        <v>600000</v>
      </c>
      <c r="G10" s="4">
        <v>600000</v>
      </c>
      <c r="I10" t="e">
        <f>VLOOKUP(C10,#REF!,2,0)</f>
        <v>#REF!</v>
      </c>
    </row>
    <row r="11" spans="1:9" x14ac:dyDescent="0.2">
      <c r="A11" s="3" t="s">
        <v>112</v>
      </c>
      <c r="B11" s="3" t="s">
        <v>94</v>
      </c>
      <c r="C11" s="3" t="s">
        <v>11</v>
      </c>
      <c r="D11" s="3" t="s">
        <v>113</v>
      </c>
      <c r="E11" s="4">
        <v>30272171</v>
      </c>
      <c r="F11" s="4">
        <v>30272171</v>
      </c>
      <c r="G11" s="4">
        <v>30272171</v>
      </c>
      <c r="I11" t="e">
        <f>VLOOKUP(C11,#REF!,2,0)</f>
        <v>#REF!</v>
      </c>
    </row>
    <row r="12" spans="1:9" x14ac:dyDescent="0.2">
      <c r="A12" s="3" t="s">
        <v>114</v>
      </c>
      <c r="B12" s="3" t="s">
        <v>94</v>
      </c>
      <c r="C12" s="3" t="s">
        <v>12</v>
      </c>
      <c r="D12" s="3" t="s">
        <v>115</v>
      </c>
      <c r="E12" s="4">
        <v>25000000</v>
      </c>
      <c r="F12" s="4">
        <v>25000000</v>
      </c>
      <c r="G12" s="4">
        <v>25000000</v>
      </c>
      <c r="I12" t="e">
        <f>VLOOKUP(C12,#REF!,2,0)</f>
        <v>#REF!</v>
      </c>
    </row>
    <row r="13" spans="1:9" x14ac:dyDescent="0.2">
      <c r="A13" s="3" t="s">
        <v>116</v>
      </c>
      <c r="B13" s="3" t="s">
        <v>94</v>
      </c>
      <c r="C13" s="3" t="s">
        <v>14</v>
      </c>
      <c r="D13" s="3" t="s">
        <v>117</v>
      </c>
      <c r="E13" s="4">
        <v>995000</v>
      </c>
      <c r="F13" s="4">
        <v>995000</v>
      </c>
      <c r="G13" s="4">
        <v>995000</v>
      </c>
      <c r="I13" t="e">
        <f>VLOOKUP(C13,#REF!,2,0)</f>
        <v>#REF!</v>
      </c>
    </row>
    <row r="14" spans="1:9" x14ac:dyDescent="0.2">
      <c r="A14" s="3" t="s">
        <v>118</v>
      </c>
      <c r="B14" s="3" t="s">
        <v>94</v>
      </c>
      <c r="C14" s="3" t="s">
        <v>15</v>
      </c>
      <c r="D14" s="3" t="s">
        <v>119</v>
      </c>
      <c r="E14" s="4">
        <v>11097500</v>
      </c>
      <c r="F14" s="4">
        <v>11097500</v>
      </c>
      <c r="G14" s="4">
        <v>11060584.5</v>
      </c>
      <c r="I14" t="e">
        <f>VLOOKUP(C14,#REF!,2,0)</f>
        <v>#REF!</v>
      </c>
    </row>
    <row r="15" spans="1:9" x14ac:dyDescent="0.2">
      <c r="A15" s="3" t="s">
        <v>120</v>
      </c>
      <c r="B15" s="3" t="s">
        <v>94</v>
      </c>
      <c r="C15" s="3" t="s">
        <v>16</v>
      </c>
      <c r="D15" s="3" t="s">
        <v>121</v>
      </c>
      <c r="E15" s="4">
        <v>41929899</v>
      </c>
      <c r="F15" s="4">
        <v>41929899</v>
      </c>
      <c r="G15" s="4">
        <v>41929899</v>
      </c>
      <c r="I15" t="e">
        <f>VLOOKUP(C15,#REF!,2,0)</f>
        <v>#REF!</v>
      </c>
    </row>
    <row r="16" spans="1:9" x14ac:dyDescent="0.2">
      <c r="A16" s="3" t="s">
        <v>122</v>
      </c>
      <c r="B16" s="3" t="s">
        <v>107</v>
      </c>
      <c r="C16" s="3" t="s">
        <v>123</v>
      </c>
      <c r="D16" s="3" t="s">
        <v>107</v>
      </c>
      <c r="E16" s="4">
        <v>14050000</v>
      </c>
      <c r="F16" s="4">
        <v>0</v>
      </c>
      <c r="G16" s="4">
        <v>0</v>
      </c>
      <c r="I16" t="e">
        <f>VLOOKUP(C16,#REF!,2,0)</f>
        <v>#REF!</v>
      </c>
    </row>
    <row r="17" spans="1:9" x14ac:dyDescent="0.2">
      <c r="A17" s="3" t="s">
        <v>124</v>
      </c>
      <c r="B17" s="3" t="s">
        <v>94</v>
      </c>
      <c r="C17" s="3" t="s">
        <v>17</v>
      </c>
      <c r="D17" s="3" t="s">
        <v>125</v>
      </c>
      <c r="E17" s="4">
        <v>20000000</v>
      </c>
      <c r="F17" s="4">
        <v>20000000</v>
      </c>
      <c r="G17" s="4">
        <v>20000000</v>
      </c>
      <c r="I17" t="e">
        <f>VLOOKUP(C17,#REF!,2,0)</f>
        <v>#REF!</v>
      </c>
    </row>
    <row r="18" spans="1:9" x14ac:dyDescent="0.2">
      <c r="A18" s="3" t="s">
        <v>126</v>
      </c>
      <c r="B18" s="3" t="s">
        <v>94</v>
      </c>
      <c r="C18" s="3" t="s">
        <v>18</v>
      </c>
      <c r="D18" s="3" t="s">
        <v>127</v>
      </c>
      <c r="E18" s="4">
        <v>7176070</v>
      </c>
      <c r="F18" s="4">
        <v>4760100</v>
      </c>
      <c r="G18" s="4">
        <v>4747231.5</v>
      </c>
      <c r="I18" t="e">
        <f>VLOOKUP(C18,#REF!,2,0)</f>
        <v>#REF!</v>
      </c>
    </row>
    <row r="19" spans="1:9" x14ac:dyDescent="0.2">
      <c r="A19" s="3" t="s">
        <v>128</v>
      </c>
      <c r="B19" s="3" t="s">
        <v>94</v>
      </c>
      <c r="C19" s="3" t="s">
        <v>19</v>
      </c>
      <c r="D19" s="3" t="s">
        <v>129</v>
      </c>
      <c r="E19" s="4">
        <v>10000000</v>
      </c>
      <c r="F19" s="4">
        <v>10000000</v>
      </c>
      <c r="G19" s="4">
        <v>9983331</v>
      </c>
      <c r="I19" t="e">
        <f>VLOOKUP(C19,#REF!,2,0)</f>
        <v>#REF!</v>
      </c>
    </row>
    <row r="20" spans="1:9" x14ac:dyDescent="0.2">
      <c r="A20" s="3" t="s">
        <v>130</v>
      </c>
      <c r="B20" s="3" t="s">
        <v>94</v>
      </c>
      <c r="C20" s="3" t="s">
        <v>20</v>
      </c>
      <c r="D20" s="3" t="s">
        <v>131</v>
      </c>
      <c r="E20" s="4">
        <v>2000000</v>
      </c>
      <c r="F20" s="4">
        <v>2000000</v>
      </c>
      <c r="G20" s="4">
        <v>2000000</v>
      </c>
      <c r="I20" t="e">
        <f>VLOOKUP(C20,#REF!,2,0)</f>
        <v>#REF!</v>
      </c>
    </row>
    <row r="21" spans="1:9" x14ac:dyDescent="0.2">
      <c r="A21" s="3" t="s">
        <v>132</v>
      </c>
      <c r="B21" s="3" t="s">
        <v>94</v>
      </c>
      <c r="C21" s="3" t="s">
        <v>21</v>
      </c>
      <c r="D21" s="3" t="s">
        <v>133</v>
      </c>
      <c r="E21" s="4">
        <v>6000000</v>
      </c>
      <c r="F21" s="4">
        <v>6000000</v>
      </c>
      <c r="G21" s="4">
        <v>6000000</v>
      </c>
      <c r="I21" t="e">
        <f>VLOOKUP(C21,#REF!,2,0)</f>
        <v>#REF!</v>
      </c>
    </row>
    <row r="22" spans="1:9" x14ac:dyDescent="0.2">
      <c r="A22" s="3" t="s">
        <v>134</v>
      </c>
      <c r="B22" s="3" t="s">
        <v>94</v>
      </c>
      <c r="C22" s="3" t="s">
        <v>22</v>
      </c>
      <c r="D22" s="3" t="s">
        <v>135</v>
      </c>
      <c r="E22" s="4">
        <v>10000000</v>
      </c>
      <c r="F22" s="4">
        <v>10000000</v>
      </c>
      <c r="G22" s="4">
        <v>10000000</v>
      </c>
      <c r="I22" t="e">
        <f>VLOOKUP(C22,#REF!,2,0)</f>
        <v>#REF!</v>
      </c>
    </row>
    <row r="23" spans="1:9" x14ac:dyDescent="0.2">
      <c r="A23" s="3" t="s">
        <v>136</v>
      </c>
      <c r="B23" s="3" t="s">
        <v>94</v>
      </c>
      <c r="C23" s="3" t="s">
        <v>23</v>
      </c>
      <c r="D23" s="3" t="s">
        <v>137</v>
      </c>
      <c r="E23" s="4">
        <v>9000000</v>
      </c>
      <c r="F23" s="4">
        <v>0</v>
      </c>
      <c r="G23" s="4">
        <v>0</v>
      </c>
      <c r="I23" t="e">
        <f>VLOOKUP(C23,#REF!,2,0)</f>
        <v>#REF!</v>
      </c>
    </row>
    <row r="24" spans="1:9" x14ac:dyDescent="0.2">
      <c r="A24" s="3" t="s">
        <v>138</v>
      </c>
      <c r="B24" s="3" t="s">
        <v>94</v>
      </c>
      <c r="C24" s="3" t="s">
        <v>26</v>
      </c>
      <c r="D24" s="3" t="s">
        <v>139</v>
      </c>
      <c r="E24" s="4">
        <v>44803283</v>
      </c>
      <c r="F24" s="4">
        <v>44803283</v>
      </c>
      <c r="G24" s="4">
        <v>44803283</v>
      </c>
      <c r="I24" t="e">
        <f>VLOOKUP(C24,#REF!,2,0)</f>
        <v>#REF!</v>
      </c>
    </row>
    <row r="25" spans="1:9" x14ac:dyDescent="0.2">
      <c r="A25" s="3" t="s">
        <v>140</v>
      </c>
      <c r="B25" s="3" t="s">
        <v>94</v>
      </c>
      <c r="C25" s="3" t="s">
        <v>27</v>
      </c>
      <c r="D25" s="3" t="s">
        <v>141</v>
      </c>
      <c r="E25" s="4">
        <v>44588000</v>
      </c>
      <c r="F25" s="4">
        <v>44588000</v>
      </c>
      <c r="G25" s="4">
        <v>36978377.07</v>
      </c>
      <c r="I25" t="e">
        <f>VLOOKUP(C25,#REF!,2,0)</f>
        <v>#REF!</v>
      </c>
    </row>
    <row r="26" spans="1:9" x14ac:dyDescent="0.2">
      <c r="A26" s="3" t="s">
        <v>142</v>
      </c>
      <c r="B26" s="3" t="s">
        <v>94</v>
      </c>
      <c r="C26" s="3" t="s">
        <v>29</v>
      </c>
      <c r="D26" s="3" t="s">
        <v>143</v>
      </c>
      <c r="E26" s="4">
        <v>26988304</v>
      </c>
      <c r="F26" s="4">
        <v>26988304</v>
      </c>
      <c r="G26" s="4">
        <v>26988304</v>
      </c>
      <c r="I26" t="e">
        <f>VLOOKUP(C26,#REF!,2,0)</f>
        <v>#REF!</v>
      </c>
    </row>
    <row r="27" spans="1:9" x14ac:dyDescent="0.2">
      <c r="A27" s="3" t="s">
        <v>144</v>
      </c>
      <c r="B27" s="3" t="s">
        <v>94</v>
      </c>
      <c r="C27" s="3" t="s">
        <v>30</v>
      </c>
      <c r="D27" s="3" t="s">
        <v>145</v>
      </c>
      <c r="E27" s="4">
        <v>29697494</v>
      </c>
      <c r="F27" s="4">
        <v>29697494</v>
      </c>
      <c r="G27" s="4">
        <v>18732875.170000002</v>
      </c>
      <c r="I27" t="e">
        <f>VLOOKUP(C27,#REF!,2,0)</f>
        <v>#REF!</v>
      </c>
    </row>
    <row r="28" spans="1:9" x14ac:dyDescent="0.2">
      <c r="A28" s="3" t="s">
        <v>146</v>
      </c>
      <c r="B28" s="3" t="s">
        <v>94</v>
      </c>
      <c r="C28" s="3" t="s">
        <v>31</v>
      </c>
      <c r="D28" s="3" t="s">
        <v>147</v>
      </c>
      <c r="E28" s="4">
        <v>15216180</v>
      </c>
      <c r="F28" s="4">
        <v>15216180</v>
      </c>
      <c r="G28" s="4">
        <v>15216180</v>
      </c>
      <c r="I28" t="e">
        <f>VLOOKUP(C28,#REF!,2,0)</f>
        <v>#REF!</v>
      </c>
    </row>
    <row r="29" spans="1:9" x14ac:dyDescent="0.2">
      <c r="A29" s="3" t="s">
        <v>148</v>
      </c>
      <c r="B29" s="3" t="s">
        <v>94</v>
      </c>
      <c r="C29" s="3" t="s">
        <v>32</v>
      </c>
      <c r="D29" s="3" t="s">
        <v>149</v>
      </c>
      <c r="E29" s="4">
        <v>5000000</v>
      </c>
      <c r="F29" s="4">
        <v>5000000</v>
      </c>
      <c r="G29" s="4">
        <v>4959508.74</v>
      </c>
      <c r="I29" t="e">
        <f>VLOOKUP(C29,#REF!,2,0)</f>
        <v>#REF!</v>
      </c>
    </row>
    <row r="30" spans="1:9" x14ac:dyDescent="0.2">
      <c r="A30" s="3" t="s">
        <v>150</v>
      </c>
      <c r="B30" s="3" t="s">
        <v>94</v>
      </c>
      <c r="C30" s="3" t="s">
        <v>33</v>
      </c>
      <c r="D30" s="3" t="s">
        <v>151</v>
      </c>
      <c r="E30" s="4">
        <v>27645077</v>
      </c>
      <c r="F30" s="4">
        <v>27645077</v>
      </c>
      <c r="G30" s="4">
        <v>27645077</v>
      </c>
      <c r="I30" t="e">
        <f>VLOOKUP(C30,#REF!,2,0)</f>
        <v>#REF!</v>
      </c>
    </row>
    <row r="31" spans="1:9" x14ac:dyDescent="0.2">
      <c r="A31" s="3" t="s">
        <v>152</v>
      </c>
      <c r="B31" s="3" t="s">
        <v>94</v>
      </c>
      <c r="C31" s="3" t="s">
        <v>34</v>
      </c>
      <c r="D31" s="3" t="s">
        <v>153</v>
      </c>
      <c r="E31" s="4">
        <v>13770738</v>
      </c>
      <c r="F31" s="4">
        <v>13770738</v>
      </c>
      <c r="G31" s="4">
        <v>13770738</v>
      </c>
      <c r="I31" t="e">
        <f>VLOOKUP(C31,#REF!,2,0)</f>
        <v>#REF!</v>
      </c>
    </row>
    <row r="32" spans="1:9" x14ac:dyDescent="0.2">
      <c r="A32" s="3" t="s">
        <v>154</v>
      </c>
      <c r="B32" s="3" t="s">
        <v>94</v>
      </c>
      <c r="C32" s="3" t="s">
        <v>35</v>
      </c>
      <c r="D32" s="3" t="s">
        <v>155</v>
      </c>
      <c r="E32" s="4">
        <v>52356178</v>
      </c>
      <c r="F32" s="4">
        <v>52356178</v>
      </c>
      <c r="G32" s="4">
        <v>49512160</v>
      </c>
      <c r="I32" t="e">
        <f>VLOOKUP(C32,#REF!,2,0)</f>
        <v>#REF!</v>
      </c>
    </row>
    <row r="33" spans="1:9" x14ac:dyDescent="0.2">
      <c r="A33" s="3" t="s">
        <v>156</v>
      </c>
      <c r="B33" s="3" t="s">
        <v>107</v>
      </c>
      <c r="C33" s="3" t="s">
        <v>36</v>
      </c>
      <c r="D33" s="3" t="s">
        <v>107</v>
      </c>
      <c r="E33" s="4">
        <v>15000000</v>
      </c>
      <c r="F33" s="4">
        <v>0</v>
      </c>
      <c r="G33" s="4">
        <v>0</v>
      </c>
      <c r="I33" t="e">
        <f>VLOOKUP(C33,#REF!,2,0)</f>
        <v>#REF!</v>
      </c>
    </row>
    <row r="34" spans="1:9" x14ac:dyDescent="0.2">
      <c r="A34" s="3" t="s">
        <v>157</v>
      </c>
      <c r="B34" s="3" t="s">
        <v>107</v>
      </c>
      <c r="C34" s="3" t="s">
        <v>37</v>
      </c>
      <c r="D34" s="3" t="s">
        <v>107</v>
      </c>
      <c r="E34" s="4">
        <v>7200000</v>
      </c>
      <c r="F34" s="4">
        <v>0</v>
      </c>
      <c r="G34" s="4">
        <v>0</v>
      </c>
      <c r="I34" t="e">
        <f>VLOOKUP(C34,#REF!,2,0)</f>
        <v>#REF!</v>
      </c>
    </row>
    <row r="35" spans="1:9" x14ac:dyDescent="0.2">
      <c r="A35" s="3" t="s">
        <v>158</v>
      </c>
      <c r="B35" s="3" t="s">
        <v>94</v>
      </c>
      <c r="C35" s="3" t="s">
        <v>38</v>
      </c>
      <c r="D35" s="3" t="s">
        <v>159</v>
      </c>
      <c r="E35" s="4">
        <v>25000000</v>
      </c>
      <c r="F35" s="4">
        <v>25000000</v>
      </c>
      <c r="G35" s="4">
        <v>24927998.809999999</v>
      </c>
      <c r="I35" t="e">
        <f>VLOOKUP(C35,#REF!,2,0)</f>
        <v>#REF!</v>
      </c>
    </row>
    <row r="36" spans="1:9" x14ac:dyDescent="0.2">
      <c r="A36" s="3" t="s">
        <v>160</v>
      </c>
      <c r="B36" s="3" t="s">
        <v>94</v>
      </c>
      <c r="C36" s="3" t="s">
        <v>39</v>
      </c>
      <c r="D36" s="3" t="s">
        <v>161</v>
      </c>
      <c r="E36" s="4">
        <v>30000000</v>
      </c>
      <c r="F36" s="4">
        <v>30000000</v>
      </c>
      <c r="G36" s="4">
        <v>30000000</v>
      </c>
      <c r="I36" t="e">
        <f>VLOOKUP(C36,#REF!,2,0)</f>
        <v>#REF!</v>
      </c>
    </row>
    <row r="37" spans="1:9" x14ac:dyDescent="0.2">
      <c r="A37" s="3" t="s">
        <v>162</v>
      </c>
      <c r="B37" s="3" t="s">
        <v>94</v>
      </c>
      <c r="C37" s="3" t="s">
        <v>40</v>
      </c>
      <c r="D37" s="3" t="s">
        <v>163</v>
      </c>
      <c r="E37" s="4">
        <v>31914104</v>
      </c>
      <c r="F37" s="4">
        <v>31914104</v>
      </c>
      <c r="G37" s="4">
        <v>31892284.710000001</v>
      </c>
      <c r="I37" t="e">
        <f>VLOOKUP(C37,#REF!,2,0)</f>
        <v>#REF!</v>
      </c>
    </row>
    <row r="38" spans="1:9" x14ac:dyDescent="0.2">
      <c r="A38" s="3" t="s">
        <v>164</v>
      </c>
      <c r="B38" s="3" t="s">
        <v>94</v>
      </c>
      <c r="C38" s="3" t="s">
        <v>41</v>
      </c>
      <c r="D38" s="3" t="s">
        <v>165</v>
      </c>
      <c r="E38" s="4">
        <v>10000000</v>
      </c>
      <c r="F38" s="4">
        <v>10000000</v>
      </c>
      <c r="G38" s="4">
        <v>10000000</v>
      </c>
      <c r="I38" t="e">
        <f>VLOOKUP(C38,#REF!,2,0)</f>
        <v>#REF!</v>
      </c>
    </row>
    <row r="39" spans="1:9" x14ac:dyDescent="0.2">
      <c r="A39" s="3" t="s">
        <v>166</v>
      </c>
      <c r="B39" s="3" t="s">
        <v>94</v>
      </c>
      <c r="C39" s="3" t="s">
        <v>42</v>
      </c>
      <c r="D39" s="3" t="s">
        <v>167</v>
      </c>
      <c r="E39" s="4">
        <v>30000000</v>
      </c>
      <c r="F39" s="4">
        <v>30000000</v>
      </c>
      <c r="G39" s="4">
        <v>30000000</v>
      </c>
      <c r="I39" t="e">
        <f>VLOOKUP(C39,#REF!,2,0)</f>
        <v>#REF!</v>
      </c>
    </row>
    <row r="40" spans="1:9" x14ac:dyDescent="0.2">
      <c r="A40" s="3" t="s">
        <v>168</v>
      </c>
      <c r="B40" s="3" t="s">
        <v>107</v>
      </c>
      <c r="C40" s="3" t="s">
        <v>43</v>
      </c>
      <c r="D40" s="3" t="s">
        <v>107</v>
      </c>
      <c r="E40" s="4">
        <v>10000000</v>
      </c>
      <c r="F40" s="4">
        <v>0</v>
      </c>
      <c r="G40" s="4">
        <v>0</v>
      </c>
      <c r="I40" t="e">
        <f>VLOOKUP(C40,#REF!,2,0)</f>
        <v>#REF!</v>
      </c>
    </row>
    <row r="41" spans="1:9" x14ac:dyDescent="0.2">
      <c r="A41" s="3" t="s">
        <v>169</v>
      </c>
      <c r="B41" s="3" t="s">
        <v>94</v>
      </c>
      <c r="C41" s="3" t="s">
        <v>44</v>
      </c>
      <c r="D41" s="3" t="s">
        <v>170</v>
      </c>
      <c r="E41" s="4">
        <v>10000000</v>
      </c>
      <c r="F41" s="4">
        <v>10000000</v>
      </c>
      <c r="G41" s="4">
        <v>9578547</v>
      </c>
      <c r="I41" t="e">
        <f>VLOOKUP(C41,#REF!,2,0)</f>
        <v>#REF!</v>
      </c>
    </row>
    <row r="42" spans="1:9" x14ac:dyDescent="0.2">
      <c r="A42" s="3" t="s">
        <v>171</v>
      </c>
      <c r="B42" s="3" t="s">
        <v>94</v>
      </c>
      <c r="C42" s="3" t="s">
        <v>25</v>
      </c>
      <c r="D42" s="3" t="s">
        <v>172</v>
      </c>
      <c r="E42" s="4">
        <v>7650000</v>
      </c>
      <c r="F42" s="4">
        <v>7650000</v>
      </c>
      <c r="G42" s="4">
        <v>7648809.1299999999</v>
      </c>
      <c r="I42" t="e">
        <f>VLOOKUP(C42,#REF!,2,0)</f>
        <v>#REF!</v>
      </c>
    </row>
    <row r="43" spans="1:9" x14ac:dyDescent="0.2">
      <c r="A43" s="3" t="s">
        <v>173</v>
      </c>
      <c r="B43" s="3" t="s">
        <v>94</v>
      </c>
      <c r="C43" s="3" t="s">
        <v>45</v>
      </c>
      <c r="D43" s="3" t="s">
        <v>174</v>
      </c>
      <c r="E43" s="4">
        <v>10000000</v>
      </c>
      <c r="F43" s="4">
        <v>10000000</v>
      </c>
      <c r="G43" s="4">
        <v>10000000</v>
      </c>
      <c r="I43" t="e">
        <f>VLOOKUP(C43,#REF!,2,0)</f>
        <v>#REF!</v>
      </c>
    </row>
    <row r="44" spans="1:9" x14ac:dyDescent="0.2">
      <c r="A44" s="3" t="s">
        <v>175</v>
      </c>
      <c r="B44" s="3" t="s">
        <v>94</v>
      </c>
      <c r="C44" s="3" t="s">
        <v>46</v>
      </c>
      <c r="D44" s="3" t="s">
        <v>176</v>
      </c>
      <c r="E44" s="4">
        <v>7000000</v>
      </c>
      <c r="F44" s="4">
        <v>7000000</v>
      </c>
      <c r="G44" s="4">
        <v>6857827.0199999996</v>
      </c>
      <c r="I44" t="e">
        <f>VLOOKUP(C44,#REF!,2,0)</f>
        <v>#REF!</v>
      </c>
    </row>
    <row r="45" spans="1:9" x14ac:dyDescent="0.2">
      <c r="A45" s="3" t="s">
        <v>177</v>
      </c>
      <c r="B45" s="3" t="s">
        <v>94</v>
      </c>
      <c r="C45" s="3" t="s">
        <v>47</v>
      </c>
      <c r="D45" s="3" t="s">
        <v>178</v>
      </c>
      <c r="E45" s="4">
        <v>12000000</v>
      </c>
      <c r="F45" s="4">
        <v>10947400</v>
      </c>
      <c r="G45" s="4">
        <v>10947400</v>
      </c>
      <c r="I45" t="e">
        <f>VLOOKUP(C45,#REF!,2,0)</f>
        <v>#REF!</v>
      </c>
    </row>
    <row r="46" spans="1:9" x14ac:dyDescent="0.2">
      <c r="A46" s="3" t="s">
        <v>179</v>
      </c>
      <c r="B46" s="3" t="s">
        <v>107</v>
      </c>
      <c r="C46" s="3" t="s">
        <v>48</v>
      </c>
      <c r="D46" s="3" t="s">
        <v>107</v>
      </c>
      <c r="E46" s="4">
        <v>12080000</v>
      </c>
      <c r="F46" s="4">
        <v>0</v>
      </c>
      <c r="G46" s="4">
        <v>0</v>
      </c>
      <c r="I46" t="e">
        <f>VLOOKUP(C46,#REF!,2,0)</f>
        <v>#REF!</v>
      </c>
    </row>
    <row r="47" spans="1:9" x14ac:dyDescent="0.2">
      <c r="A47" s="3" t="s">
        <v>180</v>
      </c>
      <c r="B47" s="3" t="s">
        <v>94</v>
      </c>
      <c r="C47" s="3" t="s">
        <v>49</v>
      </c>
      <c r="D47" s="3" t="s">
        <v>181</v>
      </c>
      <c r="E47" s="4">
        <v>7000000</v>
      </c>
      <c r="F47" s="4">
        <v>7000000</v>
      </c>
      <c r="G47" s="4">
        <v>7000000</v>
      </c>
      <c r="I47" t="e">
        <f>VLOOKUP(C47,#REF!,2,0)</f>
        <v>#REF!</v>
      </c>
    </row>
    <row r="48" spans="1:9" x14ac:dyDescent="0.2">
      <c r="A48" s="3" t="s">
        <v>182</v>
      </c>
      <c r="B48" s="3" t="s">
        <v>94</v>
      </c>
      <c r="C48" s="3" t="s">
        <v>50</v>
      </c>
      <c r="D48" s="3" t="s">
        <v>183</v>
      </c>
      <c r="E48" s="4">
        <v>20000000</v>
      </c>
      <c r="F48" s="4">
        <v>20000000</v>
      </c>
      <c r="G48" s="4">
        <v>20000000</v>
      </c>
      <c r="I48" t="e">
        <f>VLOOKUP(C48,#REF!,2,0)</f>
        <v>#REF!</v>
      </c>
    </row>
    <row r="49" spans="1:9" x14ac:dyDescent="0.2">
      <c r="A49" s="3" t="s">
        <v>184</v>
      </c>
      <c r="B49" s="3" t="s">
        <v>107</v>
      </c>
      <c r="C49" s="3" t="s">
        <v>51</v>
      </c>
      <c r="D49" s="3" t="s">
        <v>107</v>
      </c>
      <c r="E49" s="4">
        <v>7412900</v>
      </c>
      <c r="F49" s="4">
        <v>0</v>
      </c>
      <c r="G49" s="4">
        <v>0</v>
      </c>
      <c r="I49" t="e">
        <f>VLOOKUP(C49,#REF!,2,0)</f>
        <v>#REF!</v>
      </c>
    </row>
    <row r="50" spans="1:9" x14ac:dyDescent="0.2">
      <c r="A50" s="3" t="s">
        <v>185</v>
      </c>
      <c r="B50" s="3" t="s">
        <v>94</v>
      </c>
      <c r="C50" s="3" t="s">
        <v>52</v>
      </c>
      <c r="D50" s="3" t="s">
        <v>186</v>
      </c>
      <c r="E50" s="4">
        <v>5000000</v>
      </c>
      <c r="F50" s="4">
        <v>5000000</v>
      </c>
      <c r="G50" s="4">
        <v>5000000</v>
      </c>
      <c r="I50" t="e">
        <f>VLOOKUP(C50,#REF!,2,0)</f>
        <v>#REF!</v>
      </c>
    </row>
    <row r="51" spans="1:9" x14ac:dyDescent="0.2">
      <c r="A51" s="3" t="s">
        <v>187</v>
      </c>
      <c r="B51" s="3" t="s">
        <v>94</v>
      </c>
      <c r="C51" s="3" t="s">
        <v>53</v>
      </c>
      <c r="D51" s="3" t="s">
        <v>188</v>
      </c>
      <c r="E51" s="4">
        <v>53000000</v>
      </c>
      <c r="F51" s="4">
        <v>53000000</v>
      </c>
      <c r="G51" s="4">
        <v>52999744</v>
      </c>
      <c r="I51" t="e">
        <f>VLOOKUP(C51,#REF!,2,0)</f>
        <v>#REF!</v>
      </c>
    </row>
    <row r="52" spans="1:9" x14ac:dyDescent="0.2">
      <c r="A52" s="3" t="s">
        <v>189</v>
      </c>
      <c r="B52" s="3" t="s">
        <v>94</v>
      </c>
      <c r="C52" s="3" t="s">
        <v>54</v>
      </c>
      <c r="D52" s="3" t="s">
        <v>190</v>
      </c>
      <c r="E52" s="4">
        <v>3600000</v>
      </c>
      <c r="F52" s="4">
        <v>3600000</v>
      </c>
      <c r="G52" s="4">
        <v>3600000</v>
      </c>
      <c r="I52" t="e">
        <f>VLOOKUP(C52,#REF!,2,0)</f>
        <v>#REF!</v>
      </c>
    </row>
    <row r="53" spans="1:9" x14ac:dyDescent="0.2">
      <c r="A53" s="3" t="s">
        <v>191</v>
      </c>
      <c r="B53" s="3" t="s">
        <v>94</v>
      </c>
      <c r="C53" s="3" t="s">
        <v>55</v>
      </c>
      <c r="D53" s="3" t="s">
        <v>192</v>
      </c>
      <c r="E53" s="4">
        <v>47430377</v>
      </c>
      <c r="F53" s="4">
        <v>47430377</v>
      </c>
      <c r="G53" s="4">
        <v>47430377</v>
      </c>
      <c r="I53" t="e">
        <f>VLOOKUP(C53,#REF!,2,0)</f>
        <v>#REF!</v>
      </c>
    </row>
    <row r="54" spans="1:9" x14ac:dyDescent="0.2">
      <c r="A54" s="3" t="s">
        <v>193</v>
      </c>
      <c r="B54" s="3" t="s">
        <v>94</v>
      </c>
      <c r="C54" s="3" t="s">
        <v>56</v>
      </c>
      <c r="D54" s="3" t="s">
        <v>194</v>
      </c>
      <c r="E54" s="4">
        <v>7365000</v>
      </c>
      <c r="F54" s="4">
        <v>7365000</v>
      </c>
      <c r="G54" s="4">
        <v>7253253.9900000002</v>
      </c>
      <c r="I54" t="e">
        <f>VLOOKUP(C54,#REF!,2,0)</f>
        <v>#REF!</v>
      </c>
    </row>
    <row r="55" spans="1:9" x14ac:dyDescent="0.2">
      <c r="A55" s="3" t="s">
        <v>195</v>
      </c>
      <c r="B55" s="3" t="s">
        <v>94</v>
      </c>
      <c r="C55" s="3" t="s">
        <v>57</v>
      </c>
      <c r="D55" s="3" t="s">
        <v>196</v>
      </c>
      <c r="E55" s="4">
        <v>40000000</v>
      </c>
      <c r="F55" s="4">
        <v>40000000</v>
      </c>
      <c r="G55" s="4">
        <v>39887262.740000002</v>
      </c>
      <c r="I55" t="e">
        <f>VLOOKUP(C55,#REF!,2,0)</f>
        <v>#REF!</v>
      </c>
    </row>
    <row r="56" spans="1:9" x14ac:dyDescent="0.2">
      <c r="A56" s="3" t="s">
        <v>197</v>
      </c>
      <c r="B56" s="3" t="s">
        <v>94</v>
      </c>
      <c r="C56" s="3" t="s">
        <v>58</v>
      </c>
      <c r="D56" s="3" t="s">
        <v>198</v>
      </c>
      <c r="E56" s="4">
        <v>20000000</v>
      </c>
      <c r="F56" s="4">
        <v>20000000</v>
      </c>
      <c r="G56" s="4">
        <v>20000000</v>
      </c>
      <c r="I56" t="e">
        <f>VLOOKUP(C56,#REF!,2,0)</f>
        <v>#REF!</v>
      </c>
    </row>
    <row r="57" spans="1:9" x14ac:dyDescent="0.2">
      <c r="A57" s="3" t="s">
        <v>199</v>
      </c>
      <c r="B57" s="3" t="s">
        <v>94</v>
      </c>
      <c r="C57" s="3" t="s">
        <v>59</v>
      </c>
      <c r="D57" s="3" t="s">
        <v>200</v>
      </c>
      <c r="E57" s="4">
        <v>22801373</v>
      </c>
      <c r="F57" s="4">
        <v>22801373</v>
      </c>
      <c r="G57" s="4">
        <v>22801373</v>
      </c>
      <c r="I57" t="e">
        <f>VLOOKUP(C57,#REF!,2,0)</f>
        <v>#REF!</v>
      </c>
    </row>
    <row r="58" spans="1:9" x14ac:dyDescent="0.2">
      <c r="A58" s="3" t="s">
        <v>201</v>
      </c>
      <c r="B58" s="3" t="s">
        <v>94</v>
      </c>
      <c r="C58" s="3" t="s">
        <v>60</v>
      </c>
      <c r="D58" s="3" t="s">
        <v>202</v>
      </c>
      <c r="E58" s="4">
        <v>10000000</v>
      </c>
      <c r="F58" s="4">
        <v>10000000</v>
      </c>
      <c r="G58" s="4">
        <v>9781943</v>
      </c>
      <c r="I58" t="e">
        <f>VLOOKUP(C58,#REF!,2,0)</f>
        <v>#REF!</v>
      </c>
    </row>
    <row r="59" spans="1:9" x14ac:dyDescent="0.2">
      <c r="A59" s="3" t="s">
        <v>203</v>
      </c>
      <c r="B59" s="3" t="s">
        <v>94</v>
      </c>
      <c r="C59" s="3" t="s">
        <v>61</v>
      </c>
      <c r="D59" s="3" t="s">
        <v>204</v>
      </c>
      <c r="E59" s="4">
        <v>9701300</v>
      </c>
      <c r="F59" s="4">
        <v>9701300</v>
      </c>
      <c r="G59" s="4">
        <v>9701300</v>
      </c>
      <c r="I59" t="e">
        <f>VLOOKUP(C59,#REF!,2,0)</f>
        <v>#REF!</v>
      </c>
    </row>
    <row r="60" spans="1:9" x14ac:dyDescent="0.2">
      <c r="A60" s="3" t="s">
        <v>205</v>
      </c>
      <c r="B60" s="3" t="s">
        <v>94</v>
      </c>
      <c r="C60" s="3" t="s">
        <v>28</v>
      </c>
      <c r="D60" s="3" t="s">
        <v>206</v>
      </c>
      <c r="E60" s="4">
        <v>49564891</v>
      </c>
      <c r="F60" s="4">
        <v>49564891</v>
      </c>
      <c r="G60" s="4">
        <v>49355658.509999998</v>
      </c>
      <c r="I60" t="e">
        <f>VLOOKUP(C60,#REF!,2,0)</f>
        <v>#REF!</v>
      </c>
    </row>
    <row r="61" spans="1:9" x14ac:dyDescent="0.2">
      <c r="A61" s="3" t="s">
        <v>207</v>
      </c>
      <c r="B61" s="3" t="s">
        <v>94</v>
      </c>
      <c r="C61" s="3" t="s">
        <v>62</v>
      </c>
      <c r="D61" s="3" t="s">
        <v>208</v>
      </c>
      <c r="E61" s="4">
        <v>10200000</v>
      </c>
      <c r="F61" s="4">
        <v>10200000</v>
      </c>
      <c r="G61" s="4">
        <v>10200000</v>
      </c>
      <c r="I61" t="e">
        <f>VLOOKUP(C61,#REF!,2,0)</f>
        <v>#REF!</v>
      </c>
    </row>
    <row r="62" spans="1:9" x14ac:dyDescent="0.2">
      <c r="A62" s="3" t="s">
        <v>209</v>
      </c>
      <c r="B62" s="3" t="s">
        <v>94</v>
      </c>
      <c r="C62" s="3" t="s">
        <v>63</v>
      </c>
      <c r="D62" s="3" t="s">
        <v>210</v>
      </c>
      <c r="E62" s="4">
        <v>12800000</v>
      </c>
      <c r="F62" s="4">
        <v>12800000</v>
      </c>
      <c r="G62" s="4">
        <v>12686853</v>
      </c>
      <c r="I62" t="e">
        <f>VLOOKUP(C62,#REF!,2,0)</f>
        <v>#REF!</v>
      </c>
    </row>
    <row r="63" spans="1:9" x14ac:dyDescent="0.2">
      <c r="A63" s="3" t="s">
        <v>211</v>
      </c>
      <c r="B63" s="3" t="s">
        <v>94</v>
      </c>
      <c r="C63" s="3" t="s">
        <v>64</v>
      </c>
      <c r="D63" s="3" t="s">
        <v>212</v>
      </c>
      <c r="E63" s="4">
        <v>4444300</v>
      </c>
      <c r="F63" s="4">
        <v>858000</v>
      </c>
      <c r="G63" s="4">
        <v>836364.55</v>
      </c>
      <c r="I63" t="e">
        <f>VLOOKUP(C63,#REF!,2,0)</f>
        <v>#REF!</v>
      </c>
    </row>
    <row r="64" spans="1:9" x14ac:dyDescent="0.2">
      <c r="A64" s="3" t="s">
        <v>213</v>
      </c>
      <c r="B64" s="3" t="s">
        <v>94</v>
      </c>
      <c r="C64" s="3" t="s">
        <v>65</v>
      </c>
      <c r="D64" s="3" t="s">
        <v>214</v>
      </c>
      <c r="E64" s="4">
        <v>40000000</v>
      </c>
      <c r="F64" s="4">
        <v>40000000</v>
      </c>
      <c r="G64" s="4">
        <v>39823415.5</v>
      </c>
      <c r="I64" t="e">
        <f>VLOOKUP(C64,#REF!,2,0)</f>
        <v>#REF!</v>
      </c>
    </row>
    <row r="65" spans="1:9" x14ac:dyDescent="0.2">
      <c r="A65" s="3" t="s">
        <v>215</v>
      </c>
      <c r="B65" s="3" t="s">
        <v>94</v>
      </c>
      <c r="C65" s="3" t="s">
        <v>66</v>
      </c>
      <c r="D65" s="3" t="s">
        <v>216</v>
      </c>
      <c r="E65" s="4">
        <v>15000000</v>
      </c>
      <c r="F65" s="4">
        <v>15000000</v>
      </c>
      <c r="G65" s="4">
        <v>14982008.800000001</v>
      </c>
      <c r="I65" t="e">
        <f>VLOOKUP(C65,#REF!,2,0)</f>
        <v>#REF!</v>
      </c>
    </row>
    <row r="66" spans="1:9" x14ac:dyDescent="0.2">
      <c r="A66" s="3" t="s">
        <v>217</v>
      </c>
      <c r="B66" s="3" t="s">
        <v>94</v>
      </c>
      <c r="C66" s="3" t="s">
        <v>67</v>
      </c>
      <c r="D66" s="3" t="s">
        <v>218</v>
      </c>
      <c r="E66" s="4">
        <v>18778636</v>
      </c>
      <c r="F66" s="4">
        <v>18778636</v>
      </c>
      <c r="G66" s="4">
        <v>18778636</v>
      </c>
      <c r="I66" t="e">
        <f>VLOOKUP(C66,#REF!,2,0)</f>
        <v>#REF!</v>
      </c>
    </row>
    <row r="67" spans="1:9" x14ac:dyDescent="0.2">
      <c r="A67" s="3" t="s">
        <v>219</v>
      </c>
      <c r="B67" s="3" t="s">
        <v>94</v>
      </c>
      <c r="C67" s="3" t="s">
        <v>68</v>
      </c>
      <c r="D67" s="3" t="s">
        <v>220</v>
      </c>
      <c r="E67" s="4">
        <v>25000000</v>
      </c>
      <c r="F67" s="4">
        <v>25000000</v>
      </c>
      <c r="G67" s="4">
        <v>25000000</v>
      </c>
      <c r="I67" t="e">
        <f>VLOOKUP(C67,#REF!,2,0)</f>
        <v>#REF!</v>
      </c>
    </row>
    <row r="68" spans="1:9" x14ac:dyDescent="0.2">
      <c r="A68" s="3" t="s">
        <v>221</v>
      </c>
      <c r="B68" s="3" t="s">
        <v>94</v>
      </c>
      <c r="C68" s="3" t="s">
        <v>69</v>
      </c>
      <c r="D68" s="3" t="s">
        <v>222</v>
      </c>
      <c r="E68" s="4">
        <v>5502300</v>
      </c>
      <c r="F68" s="4">
        <v>5502300</v>
      </c>
      <c r="G68" s="4">
        <v>5493236.3899999997</v>
      </c>
      <c r="I68" t="e">
        <f>VLOOKUP(C68,#REF!,2,0)</f>
        <v>#REF!</v>
      </c>
    </row>
    <row r="69" spans="1:9" x14ac:dyDescent="0.2">
      <c r="A69" s="3" t="s">
        <v>223</v>
      </c>
      <c r="B69" s="3" t="s">
        <v>94</v>
      </c>
      <c r="C69" s="3" t="s">
        <v>70</v>
      </c>
      <c r="D69" s="3" t="s">
        <v>224</v>
      </c>
      <c r="E69" s="4">
        <v>18450249</v>
      </c>
      <c r="F69" s="4">
        <v>18450249</v>
      </c>
      <c r="G69" s="4">
        <v>17280491.5</v>
      </c>
      <c r="I69" t="e">
        <f>VLOOKUP(C69,#REF!,2,0)</f>
        <v>#REF!</v>
      </c>
    </row>
    <row r="70" spans="1:9" x14ac:dyDescent="0.2">
      <c r="A70" s="3" t="s">
        <v>225</v>
      </c>
      <c r="B70" s="3" t="s">
        <v>94</v>
      </c>
      <c r="C70" s="3" t="s">
        <v>71</v>
      </c>
      <c r="D70" s="3" t="s">
        <v>226</v>
      </c>
      <c r="E70" s="4">
        <v>10310000</v>
      </c>
      <c r="F70" s="4">
        <v>10310000</v>
      </c>
      <c r="G70" s="4">
        <v>10310000</v>
      </c>
      <c r="I70" t="e">
        <f>VLOOKUP(C70,#REF!,2,0)</f>
        <v>#REF!</v>
      </c>
    </row>
    <row r="71" spans="1:9" x14ac:dyDescent="0.2">
      <c r="A71" s="3" t="s">
        <v>227</v>
      </c>
      <c r="B71" s="3" t="s">
        <v>94</v>
      </c>
      <c r="C71" s="3" t="s">
        <v>72</v>
      </c>
      <c r="D71" s="3" t="s">
        <v>228</v>
      </c>
      <c r="E71" s="4">
        <v>12667700</v>
      </c>
      <c r="F71" s="4">
        <v>12667700</v>
      </c>
      <c r="G71" s="4">
        <v>12662901.93</v>
      </c>
      <c r="I71" t="e">
        <f>VLOOKUP(C71,#REF!,2,0)</f>
        <v>#REF!</v>
      </c>
    </row>
    <row r="72" spans="1:9" x14ac:dyDescent="0.2">
      <c r="A72" s="3" t="s">
        <v>229</v>
      </c>
      <c r="B72" s="3" t="s">
        <v>94</v>
      </c>
      <c r="C72" s="3" t="s">
        <v>73</v>
      </c>
      <c r="D72" s="3" t="s">
        <v>230</v>
      </c>
      <c r="E72" s="4">
        <v>19125000</v>
      </c>
      <c r="F72" s="4">
        <v>19125000</v>
      </c>
      <c r="G72" s="4">
        <v>19125000</v>
      </c>
      <c r="I72" t="e">
        <f>VLOOKUP(C72,#REF!,2,0)</f>
        <v>#REF!</v>
      </c>
    </row>
    <row r="73" spans="1:9" x14ac:dyDescent="0.2">
      <c r="A73" s="3" t="s">
        <v>231</v>
      </c>
      <c r="B73" s="3" t="s">
        <v>94</v>
      </c>
      <c r="C73" s="3" t="s">
        <v>74</v>
      </c>
      <c r="D73" s="3" t="s">
        <v>232</v>
      </c>
      <c r="E73" s="4">
        <v>17920000</v>
      </c>
      <c r="F73" s="4">
        <v>17920000</v>
      </c>
      <c r="G73" s="4">
        <v>17888667.84</v>
      </c>
      <c r="I73" t="e">
        <f>VLOOKUP(C73,#REF!,2,0)</f>
        <v>#REF!</v>
      </c>
    </row>
    <row r="74" spans="1:9" x14ac:dyDescent="0.2">
      <c r="A74" s="3" t="s">
        <v>233</v>
      </c>
      <c r="B74" s="3" t="s">
        <v>94</v>
      </c>
      <c r="C74" s="3" t="s">
        <v>75</v>
      </c>
      <c r="D74" s="3" t="s">
        <v>234</v>
      </c>
      <c r="E74" s="4">
        <v>35000000</v>
      </c>
      <c r="F74" s="4">
        <v>35000000</v>
      </c>
      <c r="G74" s="4">
        <v>34880347.439999998</v>
      </c>
      <c r="I74" t="e">
        <f>VLOOKUP(C74,#REF!,2,0)</f>
        <v>#REF!</v>
      </c>
    </row>
    <row r="75" spans="1:9" x14ac:dyDescent="0.2">
      <c r="A75" s="3" t="s">
        <v>235</v>
      </c>
      <c r="B75" s="3" t="s">
        <v>94</v>
      </c>
      <c r="C75" s="3" t="s">
        <v>76</v>
      </c>
      <c r="D75" s="3" t="s">
        <v>236</v>
      </c>
      <c r="E75" s="4">
        <v>47430377</v>
      </c>
      <c r="F75" s="4">
        <v>47430377</v>
      </c>
      <c r="G75" s="4">
        <v>47430377</v>
      </c>
      <c r="I75" t="e">
        <f>VLOOKUP(C75,#REF!,2,0)</f>
        <v>#REF!</v>
      </c>
    </row>
    <row r="76" spans="1:9" x14ac:dyDescent="0.2">
      <c r="A76" s="3" t="s">
        <v>237</v>
      </c>
      <c r="B76" s="3" t="s">
        <v>94</v>
      </c>
      <c r="C76" s="3" t="s">
        <v>24</v>
      </c>
      <c r="D76" s="3" t="s">
        <v>238</v>
      </c>
      <c r="E76" s="4">
        <v>22965566</v>
      </c>
      <c r="F76" s="4">
        <v>22965566</v>
      </c>
      <c r="G76" s="4">
        <v>22965566</v>
      </c>
      <c r="I76" t="e">
        <f>VLOOKUP(C76,#REF!,2,0)</f>
        <v>#REF!</v>
      </c>
    </row>
    <row r="77" spans="1:9" x14ac:dyDescent="0.2">
      <c r="A77" s="3" t="s">
        <v>239</v>
      </c>
      <c r="B77" s="3" t="s">
        <v>94</v>
      </c>
      <c r="C77" s="3" t="s">
        <v>77</v>
      </c>
      <c r="D77" s="3" t="s">
        <v>240</v>
      </c>
      <c r="E77" s="4">
        <v>5000000</v>
      </c>
      <c r="F77" s="4">
        <v>5000000</v>
      </c>
      <c r="G77" s="4">
        <v>4815518.41</v>
      </c>
      <c r="I77" t="e">
        <f>VLOOKUP(C77,#REF!,2,0)</f>
        <v>#REF!</v>
      </c>
    </row>
    <row r="78" spans="1:9" x14ac:dyDescent="0.2">
      <c r="A78" s="3" t="s">
        <v>241</v>
      </c>
      <c r="B78" s="3" t="s">
        <v>107</v>
      </c>
      <c r="C78" t="s">
        <v>78</v>
      </c>
      <c r="D78" s="3" t="s">
        <v>107</v>
      </c>
      <c r="E78" s="4">
        <v>28463400</v>
      </c>
      <c r="F78" s="4">
        <v>0</v>
      </c>
      <c r="G78" s="4">
        <v>0</v>
      </c>
      <c r="I78" t="e">
        <f>VLOOKUP(C78,#REF!,2,0)</f>
        <v>#REF!</v>
      </c>
    </row>
    <row r="79" spans="1:9" x14ac:dyDescent="0.2">
      <c r="A79" s="3" t="s">
        <v>242</v>
      </c>
      <c r="B79" s="3" t="s">
        <v>94</v>
      </c>
      <c r="C79" s="3" t="s">
        <v>80</v>
      </c>
      <c r="D79" s="3" t="s">
        <v>243</v>
      </c>
      <c r="E79" s="4">
        <v>1100000</v>
      </c>
      <c r="F79" s="4">
        <v>1100000</v>
      </c>
      <c r="G79" s="4">
        <v>1100000</v>
      </c>
      <c r="I79" t="e">
        <f>VLOOKUP(C79,#REF!,2,0)</f>
        <v>#REF!</v>
      </c>
    </row>
    <row r="80" spans="1:9" x14ac:dyDescent="0.2">
      <c r="A80" s="3" t="s">
        <v>244</v>
      </c>
      <c r="B80" s="3" t="s">
        <v>94</v>
      </c>
      <c r="C80" s="3" t="s">
        <v>81</v>
      </c>
      <c r="D80" s="3" t="s">
        <v>245</v>
      </c>
      <c r="E80" s="4">
        <v>4305100</v>
      </c>
      <c r="F80" s="4">
        <v>3305100</v>
      </c>
      <c r="G80" s="4">
        <v>3305100</v>
      </c>
      <c r="I80" t="e">
        <f>VLOOKUP(C80,#REF!,2,0)</f>
        <v>#REF!</v>
      </c>
    </row>
    <row r="81" spans="1:9" x14ac:dyDescent="0.2">
      <c r="A81" s="3" t="s">
        <v>246</v>
      </c>
      <c r="B81" s="3" t="s">
        <v>94</v>
      </c>
      <c r="C81" s="3" t="s">
        <v>82</v>
      </c>
      <c r="D81" s="3" t="s">
        <v>247</v>
      </c>
      <c r="E81" s="4">
        <v>49646987</v>
      </c>
      <c r="F81" s="4">
        <v>49646987</v>
      </c>
      <c r="G81" s="4">
        <v>49646987</v>
      </c>
      <c r="I81" t="e">
        <f>VLOOKUP(C81,#REF!,2,0)</f>
        <v>#REF!</v>
      </c>
    </row>
    <row r="82" spans="1:9" x14ac:dyDescent="0.2">
      <c r="A82" s="3" t="s">
        <v>248</v>
      </c>
      <c r="B82" s="3" t="s">
        <v>107</v>
      </c>
      <c r="C82" s="3" t="s">
        <v>249</v>
      </c>
      <c r="D82" s="3" t="s">
        <v>107</v>
      </c>
      <c r="E82" s="4">
        <v>9665904</v>
      </c>
      <c r="F82" s="4">
        <v>0</v>
      </c>
      <c r="G82" s="4">
        <v>0</v>
      </c>
      <c r="I82" t="e">
        <f>VLOOKUP(C82,#REF!,2,0)</f>
        <v>#REF!</v>
      </c>
    </row>
    <row r="83" spans="1:9" x14ac:dyDescent="0.2">
      <c r="A83" s="3" t="s">
        <v>250</v>
      </c>
      <c r="B83" s="3" t="s">
        <v>94</v>
      </c>
      <c r="C83" s="3" t="s">
        <v>83</v>
      </c>
      <c r="D83" s="3" t="s">
        <v>251</v>
      </c>
      <c r="E83" s="4">
        <v>16373000</v>
      </c>
      <c r="F83" s="4">
        <v>16373000</v>
      </c>
      <c r="G83" s="4">
        <v>16373000</v>
      </c>
      <c r="I83" t="e">
        <f>VLOOKUP(C83,#REF!,2,0)</f>
        <v>#REF!</v>
      </c>
    </row>
    <row r="84" spans="1:9" x14ac:dyDescent="0.2">
      <c r="A84" s="3" t="s">
        <v>252</v>
      </c>
      <c r="B84" s="3" t="s">
        <v>94</v>
      </c>
      <c r="C84" s="3" t="s">
        <v>13</v>
      </c>
      <c r="D84" s="3" t="s">
        <v>253</v>
      </c>
      <c r="E84" s="4">
        <v>28219754</v>
      </c>
      <c r="F84" s="4">
        <v>28219754</v>
      </c>
      <c r="G84" s="4">
        <v>28219754</v>
      </c>
      <c r="I84" t="e">
        <f>VLOOKUP(C84,#REF!,2,0)</f>
        <v>#REF!</v>
      </c>
    </row>
    <row r="85" spans="1:9" x14ac:dyDescent="0.2">
      <c r="A85" s="3" t="s">
        <v>254</v>
      </c>
      <c r="B85" s="3" t="s">
        <v>94</v>
      </c>
      <c r="C85" t="s">
        <v>79</v>
      </c>
      <c r="D85" s="3" t="s">
        <v>255</v>
      </c>
      <c r="E85" s="4">
        <v>20174279</v>
      </c>
      <c r="F85" s="4">
        <v>20174279</v>
      </c>
      <c r="G85" s="4">
        <v>19804965.16</v>
      </c>
      <c r="I85" t="e">
        <f>VLOOKUP(C85,#REF!,2,0)</f>
        <v>#REF!</v>
      </c>
    </row>
    <row r="86" spans="1:9" ht="16" x14ac:dyDescent="0.2">
      <c r="A86" s="3"/>
      <c r="B86" s="3"/>
      <c r="C86" s="3"/>
      <c r="D86" s="3"/>
      <c r="E86" s="5">
        <f>SUM(E2:E85)</f>
        <v>1599999998</v>
      </c>
      <c r="F86" s="5">
        <f t="shared" ref="F86:G86" si="0">SUM(F2:F85)</f>
        <v>1477072924</v>
      </c>
      <c r="G86" s="5">
        <f t="shared" si="0"/>
        <v>1451847974.4200001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A27D-B88B-47C8-A48E-0C8A34A4C65B}">
  <dimension ref="A1:G83"/>
  <sheetViews>
    <sheetView workbookViewId="0">
      <selection activeCell="C82" sqref="C82"/>
    </sheetView>
  </sheetViews>
  <sheetFormatPr baseColWidth="10" defaultColWidth="8.83203125" defaultRowHeight="15" x14ac:dyDescent="0.2"/>
  <cols>
    <col min="1" max="1" width="12" customWidth="1"/>
    <col min="2" max="2" width="16" customWidth="1"/>
    <col min="3" max="3" width="32.83203125" customWidth="1"/>
    <col min="4" max="4" width="21" customWidth="1"/>
    <col min="5" max="6" width="21.83203125" style="6" customWidth="1"/>
    <col min="7" max="7" width="24.6640625" style="6" customWidth="1"/>
  </cols>
  <sheetData>
    <row r="1" spans="1:7" s="7" customFormat="1" ht="40" customHeight="1" x14ac:dyDescent="0.2">
      <c r="A1" s="1" t="s">
        <v>86</v>
      </c>
      <c r="B1" s="1" t="s">
        <v>87</v>
      </c>
      <c r="C1" s="1" t="s">
        <v>88</v>
      </c>
      <c r="D1" s="1" t="s">
        <v>89</v>
      </c>
      <c r="E1" s="2" t="s">
        <v>90</v>
      </c>
      <c r="F1" s="2" t="s">
        <v>91</v>
      </c>
      <c r="G1" s="2" t="s">
        <v>92</v>
      </c>
    </row>
    <row r="2" spans="1:7" x14ac:dyDescent="0.2">
      <c r="A2" s="3" t="s">
        <v>256</v>
      </c>
      <c r="B2" s="3" t="s">
        <v>94</v>
      </c>
      <c r="C2" s="3" t="s">
        <v>2</v>
      </c>
      <c r="D2" s="3" t="s">
        <v>95</v>
      </c>
      <c r="E2" s="4">
        <v>15000000</v>
      </c>
      <c r="F2" s="4">
        <v>15000000</v>
      </c>
      <c r="G2" s="4">
        <v>14906476.529999999</v>
      </c>
    </row>
    <row r="3" spans="1:7" x14ac:dyDescent="0.2">
      <c r="A3" s="3" t="s">
        <v>257</v>
      </c>
      <c r="B3" s="3" t="s">
        <v>94</v>
      </c>
      <c r="C3" s="3" t="s">
        <v>4</v>
      </c>
      <c r="D3" s="3" t="s">
        <v>97</v>
      </c>
      <c r="E3" s="4">
        <v>101469254</v>
      </c>
      <c r="F3" s="4">
        <v>101469254</v>
      </c>
      <c r="G3" s="4">
        <v>101469254</v>
      </c>
    </row>
    <row r="4" spans="1:7" x14ac:dyDescent="0.2">
      <c r="A4" s="3" t="s">
        <v>258</v>
      </c>
      <c r="B4" s="3" t="s">
        <v>94</v>
      </c>
      <c r="C4" s="3" t="s">
        <v>5</v>
      </c>
      <c r="D4" s="3" t="s">
        <v>99</v>
      </c>
      <c r="E4" s="4">
        <v>59334071</v>
      </c>
      <c r="F4" s="4">
        <v>59334071</v>
      </c>
      <c r="G4" s="4">
        <v>59334071</v>
      </c>
    </row>
    <row r="5" spans="1:7" x14ac:dyDescent="0.2">
      <c r="A5" s="3" t="s">
        <v>259</v>
      </c>
      <c r="B5" s="3" t="s">
        <v>94</v>
      </c>
      <c r="C5" s="3" t="s">
        <v>3</v>
      </c>
      <c r="D5" s="3" t="s">
        <v>101</v>
      </c>
      <c r="E5" s="4">
        <v>1950000</v>
      </c>
      <c r="F5" s="4">
        <v>1950000</v>
      </c>
      <c r="G5" s="4">
        <v>1845333</v>
      </c>
    </row>
    <row r="6" spans="1:7" x14ac:dyDescent="0.2">
      <c r="A6" s="3" t="s">
        <v>260</v>
      </c>
      <c r="B6" s="3" t="s">
        <v>94</v>
      </c>
      <c r="C6" s="3" t="s">
        <v>6</v>
      </c>
      <c r="D6" s="3" t="s">
        <v>103</v>
      </c>
      <c r="E6" s="4">
        <v>11591800</v>
      </c>
      <c r="F6" s="4">
        <v>11591800</v>
      </c>
      <c r="G6" s="4">
        <v>11591800</v>
      </c>
    </row>
    <row r="7" spans="1:7" x14ac:dyDescent="0.2">
      <c r="A7" s="3" t="s">
        <v>261</v>
      </c>
      <c r="B7" s="3" t="s">
        <v>94</v>
      </c>
      <c r="C7" s="3" t="s">
        <v>7</v>
      </c>
      <c r="D7" s="3" t="s">
        <v>105</v>
      </c>
      <c r="E7" s="4">
        <v>10000000</v>
      </c>
      <c r="F7" s="4">
        <v>10000000</v>
      </c>
      <c r="G7" s="4">
        <v>9979015</v>
      </c>
    </row>
    <row r="8" spans="1:7" x14ac:dyDescent="0.2">
      <c r="A8" s="3" t="s">
        <v>262</v>
      </c>
      <c r="B8" s="3" t="s">
        <v>94</v>
      </c>
      <c r="C8" s="3" t="s">
        <v>9</v>
      </c>
      <c r="D8" s="3" t="s">
        <v>109</v>
      </c>
      <c r="E8" s="4">
        <v>10000000</v>
      </c>
      <c r="F8" s="4">
        <v>10000000</v>
      </c>
      <c r="G8" s="4">
        <v>10000000</v>
      </c>
    </row>
    <row r="9" spans="1:7" x14ac:dyDescent="0.2">
      <c r="A9" s="3" t="s">
        <v>263</v>
      </c>
      <c r="B9" s="3" t="s">
        <v>94</v>
      </c>
      <c r="C9" s="3" t="s">
        <v>10</v>
      </c>
      <c r="D9" s="3" t="s">
        <v>111</v>
      </c>
      <c r="E9" s="4">
        <v>600000</v>
      </c>
      <c r="F9" s="4">
        <v>600000</v>
      </c>
      <c r="G9" s="4">
        <v>600000</v>
      </c>
    </row>
    <row r="10" spans="1:7" x14ac:dyDescent="0.2">
      <c r="A10" s="3" t="s">
        <v>264</v>
      </c>
      <c r="B10" s="3" t="s">
        <v>94</v>
      </c>
      <c r="C10" s="3" t="s">
        <v>11</v>
      </c>
      <c r="D10" s="3" t="s">
        <v>265</v>
      </c>
      <c r="E10" s="4">
        <v>50000000</v>
      </c>
      <c r="F10" s="4">
        <v>50000000</v>
      </c>
      <c r="G10" s="4">
        <v>50000000</v>
      </c>
    </row>
    <row r="11" spans="1:7" x14ac:dyDescent="0.2">
      <c r="A11" s="3" t="s">
        <v>266</v>
      </c>
      <c r="B11" s="3" t="s">
        <v>94</v>
      </c>
      <c r="C11" s="3" t="s">
        <v>12</v>
      </c>
      <c r="D11" s="3" t="s">
        <v>115</v>
      </c>
      <c r="E11" s="4">
        <v>25500000</v>
      </c>
      <c r="F11" s="4">
        <v>25500000</v>
      </c>
      <c r="G11" s="4">
        <v>25500000</v>
      </c>
    </row>
    <row r="12" spans="1:7" x14ac:dyDescent="0.2">
      <c r="A12" s="3" t="s">
        <v>267</v>
      </c>
      <c r="B12" s="3" t="s">
        <v>94</v>
      </c>
      <c r="C12" s="3" t="s">
        <v>14</v>
      </c>
      <c r="D12" s="3" t="s">
        <v>117</v>
      </c>
      <c r="E12" s="4">
        <v>2651000</v>
      </c>
      <c r="F12" s="4">
        <v>2651000</v>
      </c>
      <c r="G12" s="4">
        <v>2644167.85</v>
      </c>
    </row>
    <row r="13" spans="1:7" x14ac:dyDescent="0.2">
      <c r="A13" s="3" t="s">
        <v>268</v>
      </c>
      <c r="B13" s="3" t="s">
        <v>94</v>
      </c>
      <c r="C13" s="3" t="s">
        <v>15</v>
      </c>
      <c r="D13" s="3" t="s">
        <v>119</v>
      </c>
      <c r="E13" s="4">
        <v>20000000</v>
      </c>
      <c r="F13" s="4">
        <v>20000000</v>
      </c>
      <c r="G13" s="4">
        <v>19800700</v>
      </c>
    </row>
    <row r="14" spans="1:7" x14ac:dyDescent="0.2">
      <c r="A14" s="3" t="s">
        <v>269</v>
      </c>
      <c r="B14" s="3" t="s">
        <v>94</v>
      </c>
      <c r="C14" s="3" t="s">
        <v>16</v>
      </c>
      <c r="D14" s="3" t="s">
        <v>121</v>
      </c>
      <c r="E14" s="4">
        <v>48756029</v>
      </c>
      <c r="F14" s="4">
        <v>48756029</v>
      </c>
      <c r="G14" s="4">
        <v>48756029</v>
      </c>
    </row>
    <row r="15" spans="1:7" x14ac:dyDescent="0.2">
      <c r="A15" s="3" t="s">
        <v>270</v>
      </c>
      <c r="B15" s="3" t="s">
        <v>94</v>
      </c>
      <c r="C15" s="3" t="s">
        <v>17</v>
      </c>
      <c r="D15" s="3" t="s">
        <v>271</v>
      </c>
      <c r="E15" s="4">
        <v>53256100</v>
      </c>
      <c r="F15" s="4">
        <v>53256100</v>
      </c>
      <c r="G15" s="4">
        <v>53256100</v>
      </c>
    </row>
    <row r="16" spans="1:7" x14ac:dyDescent="0.2">
      <c r="A16" s="3" t="s">
        <v>272</v>
      </c>
      <c r="B16" s="3" t="s">
        <v>94</v>
      </c>
      <c r="C16" s="3" t="s">
        <v>18</v>
      </c>
      <c r="D16" s="3" t="s">
        <v>127</v>
      </c>
      <c r="E16" s="4">
        <v>5000000</v>
      </c>
      <c r="F16" s="4">
        <v>5000000</v>
      </c>
      <c r="G16" s="4">
        <v>5000000</v>
      </c>
    </row>
    <row r="17" spans="1:7" x14ac:dyDescent="0.2">
      <c r="A17" s="3" t="s">
        <v>273</v>
      </c>
      <c r="B17" s="3" t="s">
        <v>94</v>
      </c>
      <c r="C17" s="3" t="s">
        <v>19</v>
      </c>
      <c r="D17" s="3" t="s">
        <v>129</v>
      </c>
      <c r="E17" s="4">
        <v>15000000</v>
      </c>
      <c r="F17" s="4">
        <v>15000000</v>
      </c>
      <c r="G17" s="4">
        <v>15000000</v>
      </c>
    </row>
    <row r="18" spans="1:7" x14ac:dyDescent="0.2">
      <c r="A18" s="3" t="s">
        <v>274</v>
      </c>
      <c r="B18" s="3" t="s">
        <v>94</v>
      </c>
      <c r="C18" s="3" t="s">
        <v>20</v>
      </c>
      <c r="D18" s="3" t="s">
        <v>131</v>
      </c>
      <c r="E18" s="4">
        <v>1000000</v>
      </c>
      <c r="F18" s="4">
        <v>1000000</v>
      </c>
      <c r="G18" s="4">
        <v>1000000</v>
      </c>
    </row>
    <row r="19" spans="1:7" x14ac:dyDescent="0.2">
      <c r="A19" s="3" t="s">
        <v>275</v>
      </c>
      <c r="B19" s="3" t="s">
        <v>94</v>
      </c>
      <c r="C19" s="3" t="s">
        <v>21</v>
      </c>
      <c r="D19" s="3" t="s">
        <v>133</v>
      </c>
      <c r="E19" s="4">
        <v>6000000</v>
      </c>
      <c r="F19" s="4">
        <v>6000000</v>
      </c>
      <c r="G19" s="4">
        <v>6000000</v>
      </c>
    </row>
    <row r="20" spans="1:7" x14ac:dyDescent="0.2">
      <c r="A20" s="3" t="s">
        <v>276</v>
      </c>
      <c r="B20" s="3" t="s">
        <v>94</v>
      </c>
      <c r="C20" s="3" t="s">
        <v>22</v>
      </c>
      <c r="D20" s="3" t="s">
        <v>135</v>
      </c>
      <c r="E20" s="4">
        <v>20000000</v>
      </c>
      <c r="F20" s="4">
        <v>20000000</v>
      </c>
      <c r="G20" s="4">
        <v>19999539.59</v>
      </c>
    </row>
    <row r="21" spans="1:7" x14ac:dyDescent="0.2">
      <c r="A21" s="3" t="s">
        <v>277</v>
      </c>
      <c r="B21" s="3" t="s">
        <v>94</v>
      </c>
      <c r="C21" s="3" t="s">
        <v>23</v>
      </c>
      <c r="D21" s="3" t="s">
        <v>278</v>
      </c>
      <c r="E21" s="4">
        <v>9000000</v>
      </c>
      <c r="F21" s="4">
        <v>9000000</v>
      </c>
      <c r="G21" s="4">
        <v>9000000</v>
      </c>
    </row>
    <row r="22" spans="1:7" x14ac:dyDescent="0.2">
      <c r="A22" s="3" t="s">
        <v>279</v>
      </c>
      <c r="B22" s="3" t="s">
        <v>94</v>
      </c>
      <c r="C22" s="3" t="s">
        <v>26</v>
      </c>
      <c r="D22" s="3" t="s">
        <v>280</v>
      </c>
      <c r="E22" s="4">
        <v>62055346</v>
      </c>
      <c r="F22" s="4">
        <v>62055346</v>
      </c>
      <c r="G22" s="4">
        <v>62055346</v>
      </c>
    </row>
    <row r="23" spans="1:7" x14ac:dyDescent="0.2">
      <c r="A23" s="3" t="s">
        <v>281</v>
      </c>
      <c r="B23" s="3" t="s">
        <v>94</v>
      </c>
      <c r="C23" s="3" t="s">
        <v>27</v>
      </c>
      <c r="D23" s="3" t="s">
        <v>141</v>
      </c>
      <c r="E23" s="4">
        <v>51500000</v>
      </c>
      <c r="F23" s="4">
        <v>51500000</v>
      </c>
      <c r="G23" s="4">
        <v>51500000</v>
      </c>
    </row>
    <row r="24" spans="1:7" x14ac:dyDescent="0.2">
      <c r="A24" s="3" t="s">
        <v>282</v>
      </c>
      <c r="B24" s="3" t="s">
        <v>94</v>
      </c>
      <c r="C24" s="3" t="s">
        <v>29</v>
      </c>
      <c r="D24" s="3" t="s">
        <v>143</v>
      </c>
      <c r="E24" s="4">
        <v>60554857</v>
      </c>
      <c r="F24" s="4">
        <v>60554857</v>
      </c>
      <c r="G24" s="4">
        <v>60554857</v>
      </c>
    </row>
    <row r="25" spans="1:7" x14ac:dyDescent="0.2">
      <c r="A25" s="3" t="s">
        <v>283</v>
      </c>
      <c r="B25" s="3" t="s">
        <v>94</v>
      </c>
      <c r="C25" s="3" t="s">
        <v>30</v>
      </c>
      <c r="D25" s="3" t="s">
        <v>145</v>
      </c>
      <c r="E25" s="4">
        <v>22857613</v>
      </c>
      <c r="F25" s="4">
        <v>22857613</v>
      </c>
      <c r="G25" s="4">
        <v>22857613</v>
      </c>
    </row>
    <row r="26" spans="1:7" x14ac:dyDescent="0.2">
      <c r="A26" s="3" t="s">
        <v>284</v>
      </c>
      <c r="B26" s="3" t="s">
        <v>94</v>
      </c>
      <c r="C26" s="3" t="s">
        <v>31</v>
      </c>
      <c r="D26" s="3" t="s">
        <v>147</v>
      </c>
      <c r="E26" s="4">
        <v>9556110</v>
      </c>
      <c r="F26" s="4">
        <v>9556110</v>
      </c>
      <c r="G26" s="4">
        <v>9556110</v>
      </c>
    </row>
    <row r="27" spans="1:7" x14ac:dyDescent="0.2">
      <c r="A27" s="3" t="s">
        <v>285</v>
      </c>
      <c r="B27" s="3" t="s">
        <v>94</v>
      </c>
      <c r="C27" s="3" t="s">
        <v>32</v>
      </c>
      <c r="D27" s="3" t="s">
        <v>149</v>
      </c>
      <c r="E27" s="4">
        <v>11000000</v>
      </c>
      <c r="F27" s="4">
        <v>11000000</v>
      </c>
      <c r="G27" s="4">
        <v>11000000</v>
      </c>
    </row>
    <row r="28" spans="1:7" x14ac:dyDescent="0.2">
      <c r="A28" s="3" t="s">
        <v>286</v>
      </c>
      <c r="B28" s="3" t="s">
        <v>94</v>
      </c>
      <c r="C28" s="3" t="s">
        <v>33</v>
      </c>
      <c r="D28" s="3" t="s">
        <v>151</v>
      </c>
      <c r="E28" s="4">
        <v>72185563</v>
      </c>
      <c r="F28" s="4">
        <v>72185563</v>
      </c>
      <c r="G28" s="4">
        <v>72185563</v>
      </c>
    </row>
    <row r="29" spans="1:7" x14ac:dyDescent="0.2">
      <c r="A29" s="3" t="s">
        <v>287</v>
      </c>
      <c r="B29" s="3" t="s">
        <v>94</v>
      </c>
      <c r="C29" s="3" t="s">
        <v>34</v>
      </c>
      <c r="D29" s="3" t="s">
        <v>153</v>
      </c>
      <c r="E29" s="4">
        <v>13347540</v>
      </c>
      <c r="F29" s="4">
        <v>13347540</v>
      </c>
      <c r="G29" s="4">
        <v>13347540</v>
      </c>
    </row>
    <row r="30" spans="1:7" x14ac:dyDescent="0.2">
      <c r="A30" s="3" t="s">
        <v>288</v>
      </c>
      <c r="B30" s="3" t="s">
        <v>94</v>
      </c>
      <c r="C30" s="3" t="s">
        <v>35</v>
      </c>
      <c r="D30" s="3" t="s">
        <v>155</v>
      </c>
      <c r="E30" s="4">
        <v>60000000</v>
      </c>
      <c r="F30" s="4">
        <v>60000000</v>
      </c>
      <c r="G30" s="4">
        <v>60000000</v>
      </c>
    </row>
    <row r="31" spans="1:7" x14ac:dyDescent="0.2">
      <c r="A31" s="3" t="s">
        <v>289</v>
      </c>
      <c r="B31" s="3" t="s">
        <v>94</v>
      </c>
      <c r="C31" s="3" t="s">
        <v>36</v>
      </c>
      <c r="D31" s="3" t="s">
        <v>290</v>
      </c>
      <c r="E31" s="4">
        <v>14880288</v>
      </c>
      <c r="F31" s="4">
        <v>14880288</v>
      </c>
      <c r="G31" s="4">
        <v>14880288</v>
      </c>
    </row>
    <row r="32" spans="1:7" x14ac:dyDescent="0.2">
      <c r="A32" s="3" t="s">
        <v>291</v>
      </c>
      <c r="B32" s="3" t="s">
        <v>94</v>
      </c>
      <c r="C32" s="3" t="s">
        <v>37</v>
      </c>
      <c r="D32" s="3" t="s">
        <v>292</v>
      </c>
      <c r="E32" s="4">
        <v>7200000</v>
      </c>
      <c r="F32" s="4">
        <v>7200000</v>
      </c>
      <c r="G32" s="4">
        <v>7200000</v>
      </c>
    </row>
    <row r="33" spans="1:7" x14ac:dyDescent="0.2">
      <c r="A33" s="3" t="s">
        <v>293</v>
      </c>
      <c r="B33" s="3" t="s">
        <v>94</v>
      </c>
      <c r="C33" s="3" t="s">
        <v>38</v>
      </c>
      <c r="D33" s="3" t="s">
        <v>159</v>
      </c>
      <c r="E33" s="4">
        <v>25000000</v>
      </c>
      <c r="F33" s="4">
        <v>25000000</v>
      </c>
      <c r="G33" s="4">
        <v>25000000</v>
      </c>
    </row>
    <row r="34" spans="1:7" x14ac:dyDescent="0.2">
      <c r="A34" s="3" t="s">
        <v>294</v>
      </c>
      <c r="B34" s="3" t="s">
        <v>94</v>
      </c>
      <c r="C34" s="3" t="s">
        <v>39</v>
      </c>
      <c r="D34" s="3" t="s">
        <v>161</v>
      </c>
      <c r="E34" s="4">
        <v>30000000</v>
      </c>
      <c r="F34" s="4">
        <v>30000000</v>
      </c>
      <c r="G34" s="4">
        <v>30000000</v>
      </c>
    </row>
    <row r="35" spans="1:7" x14ac:dyDescent="0.2">
      <c r="A35" s="3" t="s">
        <v>295</v>
      </c>
      <c r="B35" s="3" t="s">
        <v>94</v>
      </c>
      <c r="C35" s="3" t="s">
        <v>40</v>
      </c>
      <c r="D35" s="3" t="s">
        <v>163</v>
      </c>
      <c r="E35" s="4">
        <v>31914100</v>
      </c>
      <c r="F35" s="4">
        <v>31914100</v>
      </c>
      <c r="G35" s="4">
        <v>31914100</v>
      </c>
    </row>
    <row r="36" spans="1:7" x14ac:dyDescent="0.2">
      <c r="A36" s="3" t="s">
        <v>296</v>
      </c>
      <c r="B36" s="3" t="s">
        <v>94</v>
      </c>
      <c r="C36" s="3" t="s">
        <v>41</v>
      </c>
      <c r="D36" s="3" t="s">
        <v>165</v>
      </c>
      <c r="E36" s="4">
        <v>14900000</v>
      </c>
      <c r="F36" s="4">
        <v>14900000</v>
      </c>
      <c r="G36" s="4">
        <v>14900000</v>
      </c>
    </row>
    <row r="37" spans="1:7" x14ac:dyDescent="0.2">
      <c r="A37" s="3" t="s">
        <v>297</v>
      </c>
      <c r="B37" s="3" t="s">
        <v>94</v>
      </c>
      <c r="C37" s="3" t="s">
        <v>42</v>
      </c>
      <c r="D37" s="3" t="s">
        <v>167</v>
      </c>
      <c r="E37" s="4">
        <v>30000000</v>
      </c>
      <c r="F37" s="4">
        <v>30000000</v>
      </c>
      <c r="G37" s="4">
        <v>30000000</v>
      </c>
    </row>
    <row r="38" spans="1:7" x14ac:dyDescent="0.2">
      <c r="A38" s="3" t="s">
        <v>298</v>
      </c>
      <c r="B38" s="3" t="s">
        <v>94</v>
      </c>
      <c r="C38" s="3" t="s">
        <v>43</v>
      </c>
      <c r="D38" s="3" t="s">
        <v>299</v>
      </c>
      <c r="E38" s="4">
        <v>12000000</v>
      </c>
      <c r="F38" s="4">
        <v>12000000</v>
      </c>
      <c r="G38" s="4">
        <v>12000000</v>
      </c>
    </row>
    <row r="39" spans="1:7" x14ac:dyDescent="0.2">
      <c r="A39" s="3" t="s">
        <v>300</v>
      </c>
      <c r="B39" s="3" t="s">
        <v>94</v>
      </c>
      <c r="C39" s="3" t="s">
        <v>44</v>
      </c>
      <c r="D39" s="3" t="s">
        <v>170</v>
      </c>
      <c r="E39" s="4">
        <v>10000000</v>
      </c>
      <c r="F39" s="4">
        <v>10000000</v>
      </c>
      <c r="G39" s="4">
        <v>9991818.1899999995</v>
      </c>
    </row>
    <row r="40" spans="1:7" x14ac:dyDescent="0.2">
      <c r="A40" s="3" t="s">
        <v>301</v>
      </c>
      <c r="B40" s="3" t="s">
        <v>94</v>
      </c>
      <c r="C40" s="3" t="s">
        <v>25</v>
      </c>
      <c r="D40" s="3" t="s">
        <v>172</v>
      </c>
      <c r="E40" s="4">
        <v>15000000</v>
      </c>
      <c r="F40" s="4">
        <v>15000000</v>
      </c>
      <c r="G40" s="4">
        <v>15000000</v>
      </c>
    </row>
    <row r="41" spans="1:7" x14ac:dyDescent="0.2">
      <c r="A41" s="3" t="s">
        <v>302</v>
      </c>
      <c r="B41" s="3" t="s">
        <v>94</v>
      </c>
      <c r="C41" s="3" t="s">
        <v>45</v>
      </c>
      <c r="D41" s="3" t="s">
        <v>174</v>
      </c>
      <c r="E41" s="4">
        <v>10000000</v>
      </c>
      <c r="F41" s="4">
        <v>10000000</v>
      </c>
      <c r="G41" s="4">
        <v>10000000</v>
      </c>
    </row>
    <row r="42" spans="1:7" x14ac:dyDescent="0.2">
      <c r="A42" s="3" t="s">
        <v>303</v>
      </c>
      <c r="B42" s="3" t="s">
        <v>94</v>
      </c>
      <c r="C42" s="3" t="s">
        <v>46</v>
      </c>
      <c r="D42" s="3" t="s">
        <v>176</v>
      </c>
      <c r="E42" s="4">
        <v>7000000</v>
      </c>
      <c r="F42" s="4">
        <v>7000000</v>
      </c>
      <c r="G42" s="4">
        <v>7000000</v>
      </c>
    </row>
    <row r="43" spans="1:7" x14ac:dyDescent="0.2">
      <c r="A43" s="3" t="s">
        <v>304</v>
      </c>
      <c r="B43" s="3" t="s">
        <v>94</v>
      </c>
      <c r="C43" s="3" t="s">
        <v>47</v>
      </c>
      <c r="D43" s="3" t="s">
        <v>178</v>
      </c>
      <c r="E43" s="4">
        <v>10500000</v>
      </c>
      <c r="F43" s="4">
        <v>10500000</v>
      </c>
      <c r="G43" s="4">
        <v>10481950.470000001</v>
      </c>
    </row>
    <row r="44" spans="1:7" x14ac:dyDescent="0.2">
      <c r="A44" s="3" t="s">
        <v>305</v>
      </c>
      <c r="B44" s="3" t="s">
        <v>94</v>
      </c>
      <c r="C44" s="3" t="s">
        <v>48</v>
      </c>
      <c r="D44" s="3" t="s">
        <v>306</v>
      </c>
      <c r="E44" s="4">
        <v>9758475</v>
      </c>
      <c r="F44" s="4">
        <v>9758475</v>
      </c>
      <c r="G44" s="4">
        <v>6899230.8300000001</v>
      </c>
    </row>
    <row r="45" spans="1:7" x14ac:dyDescent="0.2">
      <c r="A45" s="3" t="s">
        <v>307</v>
      </c>
      <c r="B45" s="3" t="s">
        <v>94</v>
      </c>
      <c r="C45" s="3" t="s">
        <v>49</v>
      </c>
      <c r="D45" s="3" t="s">
        <v>308</v>
      </c>
      <c r="E45" s="4">
        <v>10000000</v>
      </c>
      <c r="F45" s="4">
        <v>10000000</v>
      </c>
      <c r="G45" s="4">
        <v>10000000</v>
      </c>
    </row>
    <row r="46" spans="1:7" x14ac:dyDescent="0.2">
      <c r="A46" s="3" t="s">
        <v>309</v>
      </c>
      <c r="B46" s="3" t="s">
        <v>94</v>
      </c>
      <c r="C46" s="3" t="s">
        <v>50</v>
      </c>
      <c r="D46" s="3" t="s">
        <v>183</v>
      </c>
      <c r="E46" s="4">
        <v>46226542</v>
      </c>
      <c r="F46" s="4">
        <v>46226542</v>
      </c>
      <c r="G46" s="4">
        <v>46226542</v>
      </c>
    </row>
    <row r="47" spans="1:7" x14ac:dyDescent="0.2">
      <c r="A47" s="3" t="s">
        <v>310</v>
      </c>
      <c r="B47" s="3" t="s">
        <v>94</v>
      </c>
      <c r="C47" s="3" t="s">
        <v>51</v>
      </c>
      <c r="D47" s="3" t="s">
        <v>311</v>
      </c>
      <c r="E47" s="4">
        <v>4310731</v>
      </c>
      <c r="F47" s="4">
        <v>4310731</v>
      </c>
      <c r="G47" s="4">
        <v>4310731</v>
      </c>
    </row>
    <row r="48" spans="1:7" x14ac:dyDescent="0.2">
      <c r="A48" s="3" t="s">
        <v>312</v>
      </c>
      <c r="B48" s="3" t="s">
        <v>313</v>
      </c>
      <c r="C48" s="3" t="s">
        <v>52</v>
      </c>
      <c r="D48" s="3" t="e">
        <v>#N/A</v>
      </c>
      <c r="E48" s="4">
        <v>9000000</v>
      </c>
      <c r="F48" s="4">
        <v>0</v>
      </c>
      <c r="G48" s="4">
        <v>0</v>
      </c>
    </row>
    <row r="49" spans="1:7" x14ac:dyDescent="0.2">
      <c r="A49" s="3" t="s">
        <v>314</v>
      </c>
      <c r="B49" s="3" t="s">
        <v>94</v>
      </c>
      <c r="C49" s="3" t="s">
        <v>53</v>
      </c>
      <c r="D49" s="3" t="s">
        <v>188</v>
      </c>
      <c r="E49" s="4">
        <v>35161274</v>
      </c>
      <c r="F49" s="4">
        <v>35161274</v>
      </c>
      <c r="G49" s="4">
        <v>35161274</v>
      </c>
    </row>
    <row r="50" spans="1:7" x14ac:dyDescent="0.2">
      <c r="A50" s="3" t="s">
        <v>315</v>
      </c>
      <c r="B50" s="3" t="s">
        <v>94</v>
      </c>
      <c r="C50" s="3" t="s">
        <v>54</v>
      </c>
      <c r="D50" s="3" t="s">
        <v>190</v>
      </c>
      <c r="E50" s="4">
        <v>3400000</v>
      </c>
      <c r="F50" s="4">
        <v>3400000</v>
      </c>
      <c r="G50" s="4">
        <v>3400000</v>
      </c>
    </row>
    <row r="51" spans="1:7" x14ac:dyDescent="0.2">
      <c r="A51" s="3" t="s">
        <v>316</v>
      </c>
      <c r="B51" s="3" t="s">
        <v>94</v>
      </c>
      <c r="C51" s="3" t="s">
        <v>55</v>
      </c>
      <c r="D51" s="3" t="s">
        <v>192</v>
      </c>
      <c r="E51" s="4">
        <v>50043500</v>
      </c>
      <c r="F51" s="4">
        <v>50043500</v>
      </c>
      <c r="G51" s="4">
        <v>50043500</v>
      </c>
    </row>
    <row r="52" spans="1:7" x14ac:dyDescent="0.2">
      <c r="A52" s="3" t="s">
        <v>317</v>
      </c>
      <c r="B52" s="3" t="s">
        <v>94</v>
      </c>
      <c r="C52" s="3" t="s">
        <v>56</v>
      </c>
      <c r="D52" s="3" t="s">
        <v>194</v>
      </c>
      <c r="E52" s="4">
        <v>7365000</v>
      </c>
      <c r="F52" s="4">
        <v>7365000</v>
      </c>
      <c r="G52" s="4">
        <v>7316274</v>
      </c>
    </row>
    <row r="53" spans="1:7" x14ac:dyDescent="0.2">
      <c r="A53" s="3" t="s">
        <v>318</v>
      </c>
      <c r="B53" s="3" t="s">
        <v>94</v>
      </c>
      <c r="C53" s="3" t="s">
        <v>57</v>
      </c>
      <c r="D53" s="3" t="s">
        <v>196</v>
      </c>
      <c r="E53" s="4">
        <v>40000000</v>
      </c>
      <c r="F53" s="4">
        <v>40000000</v>
      </c>
      <c r="G53" s="4">
        <v>39979496.399999999</v>
      </c>
    </row>
    <row r="54" spans="1:7" x14ac:dyDescent="0.2">
      <c r="A54" s="3" t="s">
        <v>319</v>
      </c>
      <c r="B54" s="3" t="s">
        <v>94</v>
      </c>
      <c r="C54" s="3" t="s">
        <v>58</v>
      </c>
      <c r="D54" s="3" t="s">
        <v>198</v>
      </c>
      <c r="E54" s="4">
        <v>20000000</v>
      </c>
      <c r="F54" s="4">
        <v>20000000</v>
      </c>
      <c r="G54" s="4">
        <v>20000000</v>
      </c>
    </row>
    <row r="55" spans="1:7" x14ac:dyDescent="0.2">
      <c r="A55" s="3" t="s">
        <v>320</v>
      </c>
      <c r="B55" s="3" t="s">
        <v>94</v>
      </c>
      <c r="C55" s="3" t="s">
        <v>59</v>
      </c>
      <c r="D55" s="3" t="s">
        <v>321</v>
      </c>
      <c r="E55" s="4">
        <v>25000000</v>
      </c>
      <c r="F55" s="4">
        <v>25000000</v>
      </c>
      <c r="G55" s="4">
        <v>25000000</v>
      </c>
    </row>
    <row r="56" spans="1:7" x14ac:dyDescent="0.2">
      <c r="A56" s="3" t="s">
        <v>322</v>
      </c>
      <c r="B56" s="3" t="s">
        <v>94</v>
      </c>
      <c r="C56" s="3" t="s">
        <v>60</v>
      </c>
      <c r="D56" s="3" t="s">
        <v>202</v>
      </c>
      <c r="E56" s="4">
        <v>12300000</v>
      </c>
      <c r="F56" s="4">
        <v>12300000</v>
      </c>
      <c r="G56" s="4">
        <v>12300000</v>
      </c>
    </row>
    <row r="57" spans="1:7" x14ac:dyDescent="0.2">
      <c r="A57" s="3" t="s">
        <v>323</v>
      </c>
      <c r="B57" s="3" t="s">
        <v>94</v>
      </c>
      <c r="C57" s="3" t="s">
        <v>61</v>
      </c>
      <c r="D57" s="3" t="s">
        <v>324</v>
      </c>
      <c r="E57" s="4">
        <v>8978959</v>
      </c>
      <c r="F57" s="4">
        <v>8978959</v>
      </c>
      <c r="G57" s="4">
        <v>8978959</v>
      </c>
    </row>
    <row r="58" spans="1:7" x14ac:dyDescent="0.2">
      <c r="A58" s="3" t="s">
        <v>325</v>
      </c>
      <c r="B58" s="3" t="s">
        <v>94</v>
      </c>
      <c r="C58" s="3" t="s">
        <v>28</v>
      </c>
      <c r="D58" s="3" t="s">
        <v>206</v>
      </c>
      <c r="E58" s="4">
        <v>61590400</v>
      </c>
      <c r="F58" s="4">
        <v>61590400</v>
      </c>
      <c r="G58" s="4">
        <v>61584811.310000002</v>
      </c>
    </row>
    <row r="59" spans="1:7" x14ac:dyDescent="0.2">
      <c r="A59" s="3" t="s">
        <v>326</v>
      </c>
      <c r="B59" s="3" t="s">
        <v>94</v>
      </c>
      <c r="C59" s="3" t="s">
        <v>62</v>
      </c>
      <c r="D59" s="3" t="s">
        <v>208</v>
      </c>
      <c r="E59" s="4">
        <v>11616000</v>
      </c>
      <c r="F59" s="4">
        <v>11616000</v>
      </c>
      <c r="G59" s="4">
        <v>11583133.699999999</v>
      </c>
    </row>
    <row r="60" spans="1:7" x14ac:dyDescent="0.2">
      <c r="A60" s="3" t="s">
        <v>327</v>
      </c>
      <c r="B60" s="3" t="s">
        <v>94</v>
      </c>
      <c r="C60" s="3" t="s">
        <v>63</v>
      </c>
      <c r="D60" s="3" t="s">
        <v>328</v>
      </c>
      <c r="E60" s="4">
        <v>35128575</v>
      </c>
      <c r="F60" s="4">
        <v>35128575</v>
      </c>
      <c r="G60" s="4">
        <v>35128575</v>
      </c>
    </row>
    <row r="61" spans="1:7" x14ac:dyDescent="0.2">
      <c r="A61" s="3" t="s">
        <v>329</v>
      </c>
      <c r="B61" s="3" t="s">
        <v>94</v>
      </c>
      <c r="C61" s="3" t="s">
        <v>64</v>
      </c>
      <c r="D61" s="3" t="s">
        <v>212</v>
      </c>
      <c r="E61" s="4">
        <v>5000000</v>
      </c>
      <c r="F61" s="4">
        <v>5000000</v>
      </c>
      <c r="G61" s="4">
        <v>4939313.7300000004</v>
      </c>
    </row>
    <row r="62" spans="1:7" x14ac:dyDescent="0.2">
      <c r="A62" s="3" t="s">
        <v>330</v>
      </c>
      <c r="B62" s="3" t="s">
        <v>94</v>
      </c>
      <c r="C62" s="3" t="s">
        <v>65</v>
      </c>
      <c r="D62" s="3" t="s">
        <v>214</v>
      </c>
      <c r="E62" s="4">
        <v>41180000</v>
      </c>
      <c r="F62" s="4">
        <v>41180000</v>
      </c>
      <c r="G62" s="4">
        <v>41180000</v>
      </c>
    </row>
    <row r="63" spans="1:7" x14ac:dyDescent="0.2">
      <c r="A63" s="3" t="s">
        <v>331</v>
      </c>
      <c r="B63" s="3" t="s">
        <v>94</v>
      </c>
      <c r="C63" s="3" t="s">
        <v>66</v>
      </c>
      <c r="D63" s="3" t="s">
        <v>216</v>
      </c>
      <c r="E63" s="4">
        <v>15000000</v>
      </c>
      <c r="F63" s="4">
        <v>15000000</v>
      </c>
      <c r="G63" s="4">
        <v>14994276.869999999</v>
      </c>
    </row>
    <row r="64" spans="1:7" x14ac:dyDescent="0.2">
      <c r="A64" s="3" t="s">
        <v>332</v>
      </c>
      <c r="B64" s="3" t="s">
        <v>94</v>
      </c>
      <c r="C64" s="3" t="s">
        <v>67</v>
      </c>
      <c r="D64" s="3" t="s">
        <v>218</v>
      </c>
      <c r="E64" s="4">
        <v>10000000</v>
      </c>
      <c r="F64" s="4">
        <v>10000000</v>
      </c>
      <c r="G64" s="4">
        <v>10000000</v>
      </c>
    </row>
    <row r="65" spans="1:7" x14ac:dyDescent="0.2">
      <c r="A65" s="3" t="s">
        <v>333</v>
      </c>
      <c r="B65" s="3" t="s">
        <v>94</v>
      </c>
      <c r="C65" s="3" t="s">
        <v>68</v>
      </c>
      <c r="D65" s="3" t="s">
        <v>334</v>
      </c>
      <c r="E65" s="4">
        <v>29401173</v>
      </c>
      <c r="F65" s="4">
        <v>29401173</v>
      </c>
      <c r="G65" s="4">
        <v>29401173</v>
      </c>
    </row>
    <row r="66" spans="1:7" x14ac:dyDescent="0.2">
      <c r="A66" s="3" t="s">
        <v>335</v>
      </c>
      <c r="B66" s="3" t="s">
        <v>94</v>
      </c>
      <c r="C66" s="3" t="s">
        <v>69</v>
      </c>
      <c r="D66" s="3" t="s">
        <v>222</v>
      </c>
      <c r="E66" s="4">
        <v>5502300</v>
      </c>
      <c r="F66" s="4">
        <v>5502300</v>
      </c>
      <c r="G66" s="4">
        <v>5502300</v>
      </c>
    </row>
    <row r="67" spans="1:7" x14ac:dyDescent="0.2">
      <c r="A67" s="3" t="s">
        <v>336</v>
      </c>
      <c r="B67" s="3" t="s">
        <v>94</v>
      </c>
      <c r="C67" s="3" t="s">
        <v>70</v>
      </c>
      <c r="D67" s="3" t="s">
        <v>224</v>
      </c>
      <c r="E67" s="4">
        <v>17896749</v>
      </c>
      <c r="F67" s="4">
        <v>17896749</v>
      </c>
      <c r="G67" s="4">
        <v>16923014.329999998</v>
      </c>
    </row>
    <row r="68" spans="1:7" x14ac:dyDescent="0.2">
      <c r="A68" s="3" t="s">
        <v>337</v>
      </c>
      <c r="B68" s="3" t="s">
        <v>94</v>
      </c>
      <c r="C68" s="3" t="s">
        <v>71</v>
      </c>
      <c r="D68" s="3" t="s">
        <v>338</v>
      </c>
      <c r="E68" s="4">
        <v>10600000</v>
      </c>
      <c r="F68" s="4">
        <v>10600000</v>
      </c>
      <c r="G68" s="4">
        <v>10600000</v>
      </c>
    </row>
    <row r="69" spans="1:7" x14ac:dyDescent="0.2">
      <c r="A69" s="3" t="s">
        <v>339</v>
      </c>
      <c r="B69" s="3" t="s">
        <v>313</v>
      </c>
      <c r="C69" s="3" t="s">
        <v>72</v>
      </c>
      <c r="D69" s="3" t="e">
        <v>#N/A</v>
      </c>
      <c r="E69" s="4">
        <v>10767500</v>
      </c>
      <c r="F69" s="4">
        <v>0</v>
      </c>
      <c r="G69" s="4">
        <v>0</v>
      </c>
    </row>
    <row r="70" spans="1:7" x14ac:dyDescent="0.2">
      <c r="A70" s="3" t="s">
        <v>340</v>
      </c>
      <c r="B70" s="3" t="s">
        <v>94</v>
      </c>
      <c r="C70" s="3" t="s">
        <v>73</v>
      </c>
      <c r="D70" s="3" t="s">
        <v>230</v>
      </c>
      <c r="E70" s="4">
        <v>24525000</v>
      </c>
      <c r="F70" s="4">
        <v>24525000</v>
      </c>
      <c r="G70" s="4">
        <v>24525000</v>
      </c>
    </row>
    <row r="71" spans="1:7" x14ac:dyDescent="0.2">
      <c r="A71" s="3" t="s">
        <v>341</v>
      </c>
      <c r="B71" s="3" t="s">
        <v>94</v>
      </c>
      <c r="C71" s="3" t="s">
        <v>74</v>
      </c>
      <c r="D71" s="3" t="s">
        <v>232</v>
      </c>
      <c r="E71" s="4">
        <v>24576000</v>
      </c>
      <c r="F71" s="4">
        <v>24576000</v>
      </c>
      <c r="G71" s="4">
        <v>24576000</v>
      </c>
    </row>
    <row r="72" spans="1:7" x14ac:dyDescent="0.2">
      <c r="A72" s="3" t="s">
        <v>342</v>
      </c>
      <c r="B72" s="3" t="s">
        <v>94</v>
      </c>
      <c r="C72" s="3" t="s">
        <v>75</v>
      </c>
      <c r="D72" s="3" t="s">
        <v>234</v>
      </c>
      <c r="E72" s="4">
        <v>10000000</v>
      </c>
      <c r="F72" s="4">
        <v>10000000</v>
      </c>
      <c r="G72" s="4">
        <v>9518586.7200000007</v>
      </c>
    </row>
    <row r="73" spans="1:7" x14ac:dyDescent="0.2">
      <c r="A73" s="3" t="s">
        <v>343</v>
      </c>
      <c r="B73" s="3" t="s">
        <v>94</v>
      </c>
      <c r="C73" s="3" t="s">
        <v>76</v>
      </c>
      <c r="D73" s="3" t="s">
        <v>236</v>
      </c>
      <c r="E73" s="4">
        <v>106211057</v>
      </c>
      <c r="F73" s="4">
        <v>106211057</v>
      </c>
      <c r="G73" s="4">
        <v>106211057</v>
      </c>
    </row>
    <row r="74" spans="1:7" x14ac:dyDescent="0.2">
      <c r="A74" s="3" t="s">
        <v>344</v>
      </c>
      <c r="B74" s="3" t="s">
        <v>94</v>
      </c>
      <c r="C74" s="3" t="s">
        <v>24</v>
      </c>
      <c r="D74" s="3" t="s">
        <v>238</v>
      </c>
      <c r="E74" s="4">
        <v>30000000</v>
      </c>
      <c r="F74" s="4">
        <v>30000000</v>
      </c>
      <c r="G74" s="4">
        <v>30000000</v>
      </c>
    </row>
    <row r="75" spans="1:7" x14ac:dyDescent="0.2">
      <c r="A75" s="3" t="s">
        <v>345</v>
      </c>
      <c r="B75" s="3" t="s">
        <v>94</v>
      </c>
      <c r="C75" s="3" t="s">
        <v>77</v>
      </c>
      <c r="D75" s="3" t="s">
        <v>240</v>
      </c>
      <c r="E75" s="4">
        <v>9616401</v>
      </c>
      <c r="F75" s="4">
        <v>9616401</v>
      </c>
      <c r="G75" s="4">
        <v>9578766.2899999991</v>
      </c>
    </row>
    <row r="76" spans="1:7" x14ac:dyDescent="0.2">
      <c r="A76" s="3" t="s">
        <v>346</v>
      </c>
      <c r="B76" s="3" t="s">
        <v>94</v>
      </c>
      <c r="C76" t="s">
        <v>78</v>
      </c>
      <c r="D76" s="3" t="s">
        <v>347</v>
      </c>
      <c r="E76" s="4">
        <v>45210250</v>
      </c>
      <c r="F76" s="4">
        <v>45210250</v>
      </c>
      <c r="G76" s="4">
        <v>45210200</v>
      </c>
    </row>
    <row r="77" spans="1:7" x14ac:dyDescent="0.2">
      <c r="A77" s="3" t="s">
        <v>348</v>
      </c>
      <c r="B77" s="3" t="s">
        <v>313</v>
      </c>
      <c r="C77" s="3" t="s">
        <v>80</v>
      </c>
      <c r="D77" s="3" t="e">
        <v>#N/A</v>
      </c>
      <c r="E77" s="4">
        <v>1500000</v>
      </c>
      <c r="F77" s="4">
        <v>0</v>
      </c>
      <c r="G77" s="4">
        <v>0</v>
      </c>
    </row>
    <row r="78" spans="1:7" x14ac:dyDescent="0.2">
      <c r="A78" s="3" t="s">
        <v>349</v>
      </c>
      <c r="B78" s="3" t="s">
        <v>94</v>
      </c>
      <c r="C78" s="3" t="s">
        <v>81</v>
      </c>
      <c r="D78" s="3" t="s">
        <v>245</v>
      </c>
      <c r="E78" s="4">
        <v>6800000</v>
      </c>
      <c r="F78" s="4">
        <v>6800000</v>
      </c>
      <c r="G78" s="4">
        <v>6800000</v>
      </c>
    </row>
    <row r="79" spans="1:7" x14ac:dyDescent="0.2">
      <c r="A79" s="3" t="s">
        <v>350</v>
      </c>
      <c r="B79" s="3" t="s">
        <v>94</v>
      </c>
      <c r="C79" s="3" t="s">
        <v>82</v>
      </c>
      <c r="D79" s="3" t="s">
        <v>247</v>
      </c>
      <c r="E79" s="4">
        <v>86386949</v>
      </c>
      <c r="F79" s="4">
        <v>86386949</v>
      </c>
      <c r="G79" s="4">
        <v>86386949</v>
      </c>
    </row>
    <row r="80" spans="1:7" x14ac:dyDescent="0.2">
      <c r="A80" s="3" t="s">
        <v>351</v>
      </c>
      <c r="B80" s="3" t="s">
        <v>94</v>
      </c>
      <c r="C80" s="3" t="s">
        <v>83</v>
      </c>
      <c r="D80" s="3" t="s">
        <v>251</v>
      </c>
      <c r="E80" s="4">
        <v>17028000</v>
      </c>
      <c r="F80" s="4">
        <v>17028000</v>
      </c>
      <c r="G80" s="4">
        <v>17028000</v>
      </c>
    </row>
    <row r="81" spans="1:7" x14ac:dyDescent="0.2">
      <c r="A81" s="3" t="s">
        <v>352</v>
      </c>
      <c r="B81" s="3" t="s">
        <v>94</v>
      </c>
      <c r="C81" s="3" t="s">
        <v>13</v>
      </c>
      <c r="D81" s="3" t="s">
        <v>253</v>
      </c>
      <c r="E81" s="4">
        <v>41301493</v>
      </c>
      <c r="F81" s="4">
        <v>41301493</v>
      </c>
      <c r="G81" s="4">
        <v>41301493</v>
      </c>
    </row>
    <row r="82" spans="1:7" x14ac:dyDescent="0.2">
      <c r="A82" s="3" t="s">
        <v>353</v>
      </c>
      <c r="B82" s="3" t="s">
        <v>94</v>
      </c>
      <c r="C82" t="s">
        <v>79</v>
      </c>
      <c r="D82" s="3" t="s">
        <v>255</v>
      </c>
      <c r="E82" s="4">
        <v>14058000</v>
      </c>
      <c r="F82" s="4">
        <v>14058000</v>
      </c>
      <c r="G82" s="4">
        <v>13945348.58</v>
      </c>
    </row>
    <row r="83" spans="1:7" ht="16" x14ac:dyDescent="0.2">
      <c r="A83" s="3"/>
      <c r="B83" s="3"/>
      <c r="C83" s="3"/>
      <c r="D83" s="3"/>
      <c r="E83" s="5">
        <f>SUM(E2:E82)</f>
        <v>1999999999</v>
      </c>
      <c r="F83" s="5">
        <f>SUM(F2:F82)</f>
        <v>1978732499</v>
      </c>
      <c r="G83" s="5">
        <f>SUM(G2:G82)</f>
        <v>1973641677.3899999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1B232-F89A-4E79-856E-D687D87891A1}">
  <dimension ref="A1:G83"/>
  <sheetViews>
    <sheetView workbookViewId="0">
      <selection activeCell="C82" sqref="C82"/>
    </sheetView>
  </sheetViews>
  <sheetFormatPr baseColWidth="10" defaultColWidth="8.83203125" defaultRowHeight="15" x14ac:dyDescent="0.2"/>
  <cols>
    <col min="1" max="1" width="11.5" bestFit="1" customWidth="1"/>
    <col min="2" max="2" width="15" bestFit="1" customWidth="1"/>
    <col min="3" max="3" width="33.5" customWidth="1"/>
    <col min="4" max="4" width="21" customWidth="1"/>
    <col min="5" max="6" width="20" style="6" bestFit="1" customWidth="1"/>
    <col min="7" max="7" width="25.1640625" style="6" bestFit="1" customWidth="1"/>
  </cols>
  <sheetData>
    <row r="1" spans="1:7" s="7" customFormat="1" ht="37.5" customHeight="1" x14ac:dyDescent="0.2">
      <c r="A1" s="1" t="s">
        <v>86</v>
      </c>
      <c r="B1" s="1" t="s">
        <v>87</v>
      </c>
      <c r="C1" s="1" t="s">
        <v>88</v>
      </c>
      <c r="D1" s="1" t="s">
        <v>89</v>
      </c>
      <c r="E1" s="2" t="s">
        <v>90</v>
      </c>
      <c r="F1" s="2" t="s">
        <v>91</v>
      </c>
      <c r="G1" s="2" t="s">
        <v>92</v>
      </c>
    </row>
    <row r="2" spans="1:7" x14ac:dyDescent="0.2">
      <c r="A2" s="3" t="s">
        <v>354</v>
      </c>
      <c r="B2" s="3" t="s">
        <v>94</v>
      </c>
      <c r="C2" s="3" t="s">
        <v>2</v>
      </c>
      <c r="D2" s="3" t="s">
        <v>95</v>
      </c>
      <c r="E2" s="4">
        <v>15000000</v>
      </c>
      <c r="F2" s="4">
        <v>15000000</v>
      </c>
      <c r="G2" s="4">
        <v>14759815.15</v>
      </c>
    </row>
    <row r="3" spans="1:7" x14ac:dyDescent="0.2">
      <c r="A3" s="3" t="s">
        <v>355</v>
      </c>
      <c r="B3" s="3" t="s">
        <v>94</v>
      </c>
      <c r="C3" s="3" t="s">
        <v>4</v>
      </c>
      <c r="D3" s="3" t="s">
        <v>97</v>
      </c>
      <c r="E3" s="4">
        <v>98195982</v>
      </c>
      <c r="F3" s="4">
        <v>98195982</v>
      </c>
      <c r="G3" s="4">
        <v>98195982</v>
      </c>
    </row>
    <row r="4" spans="1:7" x14ac:dyDescent="0.2">
      <c r="A4" s="3" t="s">
        <v>356</v>
      </c>
      <c r="B4" s="3" t="s">
        <v>94</v>
      </c>
      <c r="C4" s="3" t="s">
        <v>5</v>
      </c>
      <c r="D4" s="3" t="s">
        <v>99</v>
      </c>
      <c r="E4" s="4">
        <v>40390129</v>
      </c>
      <c r="F4" s="4">
        <v>40390129</v>
      </c>
      <c r="G4" s="4">
        <v>40390129</v>
      </c>
    </row>
    <row r="5" spans="1:7" x14ac:dyDescent="0.2">
      <c r="A5" s="3" t="s">
        <v>357</v>
      </c>
      <c r="B5" s="3" t="s">
        <v>94</v>
      </c>
      <c r="C5" s="3" t="s">
        <v>3</v>
      </c>
      <c r="D5" s="3" t="s">
        <v>358</v>
      </c>
      <c r="E5" s="4">
        <v>18310123</v>
      </c>
      <c r="F5" s="4">
        <v>18310123</v>
      </c>
      <c r="G5" s="4">
        <v>18310123</v>
      </c>
    </row>
    <row r="6" spans="1:7" x14ac:dyDescent="0.2">
      <c r="A6" s="3" t="s">
        <v>359</v>
      </c>
      <c r="B6" s="3" t="s">
        <v>94</v>
      </c>
      <c r="C6" s="3" t="s">
        <v>6</v>
      </c>
      <c r="D6" s="3" t="s">
        <v>103</v>
      </c>
      <c r="E6" s="4">
        <v>11591800</v>
      </c>
      <c r="F6" s="4">
        <v>11591800</v>
      </c>
      <c r="G6" s="4">
        <v>11591800</v>
      </c>
    </row>
    <row r="7" spans="1:7" x14ac:dyDescent="0.2">
      <c r="A7" s="3" t="s">
        <v>360</v>
      </c>
      <c r="B7" s="3" t="s">
        <v>94</v>
      </c>
      <c r="C7" s="3" t="s">
        <v>7</v>
      </c>
      <c r="D7" s="3" t="s">
        <v>105</v>
      </c>
      <c r="E7" s="4">
        <v>12500000</v>
      </c>
      <c r="F7" s="4">
        <v>12500000</v>
      </c>
      <c r="G7" s="4">
        <v>12499035.5</v>
      </c>
    </row>
    <row r="8" spans="1:7" x14ac:dyDescent="0.2">
      <c r="A8" s="3" t="s">
        <v>361</v>
      </c>
      <c r="B8" s="3" t="s">
        <v>94</v>
      </c>
      <c r="C8" s="3" t="s">
        <v>9</v>
      </c>
      <c r="D8" s="3" t="s">
        <v>362</v>
      </c>
      <c r="E8" s="4">
        <v>15000000</v>
      </c>
      <c r="F8" s="4">
        <v>15000000</v>
      </c>
      <c r="G8" s="4">
        <v>15000000</v>
      </c>
    </row>
    <row r="9" spans="1:7" x14ac:dyDescent="0.2">
      <c r="A9" s="3" t="s">
        <v>363</v>
      </c>
      <c r="B9" s="3" t="s">
        <v>94</v>
      </c>
      <c r="C9" s="3" t="s">
        <v>10</v>
      </c>
      <c r="D9" s="3" t="s">
        <v>111</v>
      </c>
      <c r="E9" s="4">
        <v>5000000</v>
      </c>
      <c r="F9" s="4">
        <v>5000000</v>
      </c>
      <c r="G9" s="4">
        <v>5000000</v>
      </c>
    </row>
    <row r="10" spans="1:7" x14ac:dyDescent="0.2">
      <c r="A10" s="3" t="s">
        <v>364</v>
      </c>
      <c r="B10" s="3" t="s">
        <v>94</v>
      </c>
      <c r="C10" s="3" t="s">
        <v>11</v>
      </c>
      <c r="D10" s="3" t="s">
        <v>265</v>
      </c>
      <c r="E10" s="4">
        <v>35820983</v>
      </c>
      <c r="F10" s="4">
        <v>35820983</v>
      </c>
      <c r="G10" s="4">
        <v>27156809.149999999</v>
      </c>
    </row>
    <row r="11" spans="1:7" x14ac:dyDescent="0.2">
      <c r="A11" s="3" t="s">
        <v>365</v>
      </c>
      <c r="B11" s="3" t="s">
        <v>94</v>
      </c>
      <c r="C11" s="3" t="s">
        <v>12</v>
      </c>
      <c r="D11" s="3" t="s">
        <v>115</v>
      </c>
      <c r="E11" s="4">
        <v>25500000</v>
      </c>
      <c r="F11" s="4">
        <v>25500000</v>
      </c>
      <c r="G11" s="4">
        <v>25500000</v>
      </c>
    </row>
    <row r="12" spans="1:7" x14ac:dyDescent="0.2">
      <c r="A12" s="3" t="s">
        <v>366</v>
      </c>
      <c r="B12" s="3" t="s">
        <v>94</v>
      </c>
      <c r="C12" s="3" t="s">
        <v>14</v>
      </c>
      <c r="D12" s="3" t="s">
        <v>117</v>
      </c>
      <c r="E12" s="4">
        <v>5000000</v>
      </c>
      <c r="F12" s="4">
        <v>5000000</v>
      </c>
      <c r="G12" s="4">
        <v>5000000</v>
      </c>
    </row>
    <row r="13" spans="1:7" x14ac:dyDescent="0.2">
      <c r="A13" s="3" t="s">
        <v>367</v>
      </c>
      <c r="B13" s="3" t="s">
        <v>94</v>
      </c>
      <c r="C13" s="3" t="s">
        <v>15</v>
      </c>
      <c r="D13" s="3" t="s">
        <v>368</v>
      </c>
      <c r="E13" s="4">
        <v>21500019</v>
      </c>
      <c r="F13" s="4">
        <v>21500019</v>
      </c>
      <c r="G13" s="4">
        <v>21366289.170000002</v>
      </c>
    </row>
    <row r="14" spans="1:7" x14ac:dyDescent="0.2">
      <c r="A14" s="3" t="s">
        <v>369</v>
      </c>
      <c r="B14" s="3" t="s">
        <v>94</v>
      </c>
      <c r="C14" s="3" t="s">
        <v>16</v>
      </c>
      <c r="D14" s="3" t="s">
        <v>121</v>
      </c>
      <c r="E14" s="4">
        <v>48447426</v>
      </c>
      <c r="F14" s="4">
        <v>48447426</v>
      </c>
      <c r="G14" s="4">
        <v>48447426</v>
      </c>
    </row>
    <row r="15" spans="1:7" x14ac:dyDescent="0.2">
      <c r="A15" s="3" t="s">
        <v>370</v>
      </c>
      <c r="B15" s="3" t="s">
        <v>94</v>
      </c>
      <c r="C15" s="3" t="s">
        <v>17</v>
      </c>
      <c r="D15" s="3" t="s">
        <v>271</v>
      </c>
      <c r="E15" s="4">
        <v>53256100</v>
      </c>
      <c r="F15" s="4">
        <v>53256100</v>
      </c>
      <c r="G15" s="4">
        <v>53256100</v>
      </c>
    </row>
    <row r="16" spans="1:7" x14ac:dyDescent="0.2">
      <c r="A16" s="3" t="s">
        <v>371</v>
      </c>
      <c r="B16" s="3" t="s">
        <v>94</v>
      </c>
      <c r="C16" s="3" t="s">
        <v>18</v>
      </c>
      <c r="D16" s="3" t="s">
        <v>127</v>
      </c>
      <c r="E16" s="4">
        <v>6000000</v>
      </c>
      <c r="F16" s="4">
        <v>6000000</v>
      </c>
      <c r="G16" s="4">
        <v>6000000</v>
      </c>
    </row>
    <row r="17" spans="1:7" x14ac:dyDescent="0.2">
      <c r="A17" s="3" t="s">
        <v>372</v>
      </c>
      <c r="B17" s="3" t="s">
        <v>94</v>
      </c>
      <c r="C17" s="3" t="s">
        <v>19</v>
      </c>
      <c r="D17" s="3" t="s">
        <v>129</v>
      </c>
      <c r="E17" s="4">
        <v>7500000</v>
      </c>
      <c r="F17" s="4">
        <v>7500000</v>
      </c>
      <c r="G17" s="4">
        <v>7500000</v>
      </c>
    </row>
    <row r="18" spans="1:7" x14ac:dyDescent="0.2">
      <c r="A18" s="3" t="s">
        <v>373</v>
      </c>
      <c r="B18" s="3" t="s">
        <v>94</v>
      </c>
      <c r="C18" s="3" t="s">
        <v>20</v>
      </c>
      <c r="D18" s="3" t="s">
        <v>131</v>
      </c>
      <c r="E18" s="4">
        <v>2000000</v>
      </c>
      <c r="F18" s="4">
        <v>2000000</v>
      </c>
      <c r="G18" s="4">
        <v>2000000</v>
      </c>
    </row>
    <row r="19" spans="1:7" x14ac:dyDescent="0.2">
      <c r="A19" s="3" t="s">
        <v>374</v>
      </c>
      <c r="B19" s="3" t="s">
        <v>94</v>
      </c>
      <c r="C19" s="3" t="s">
        <v>21</v>
      </c>
      <c r="D19" s="3" t="s">
        <v>133</v>
      </c>
      <c r="E19" s="4">
        <v>6000000</v>
      </c>
      <c r="F19" s="4">
        <v>6000000</v>
      </c>
      <c r="G19" s="4">
        <v>6000000</v>
      </c>
    </row>
    <row r="20" spans="1:7" x14ac:dyDescent="0.2">
      <c r="A20" s="3" t="s">
        <v>375</v>
      </c>
      <c r="B20" s="3" t="s">
        <v>94</v>
      </c>
      <c r="C20" s="3" t="s">
        <v>22</v>
      </c>
      <c r="D20" s="3" t="s">
        <v>135</v>
      </c>
      <c r="E20" s="4">
        <v>24491795</v>
      </c>
      <c r="F20" s="4">
        <v>24491795</v>
      </c>
      <c r="G20" s="4">
        <v>24491795</v>
      </c>
    </row>
    <row r="21" spans="1:7" x14ac:dyDescent="0.2">
      <c r="A21" s="3" t="s">
        <v>376</v>
      </c>
      <c r="B21" s="3" t="s">
        <v>94</v>
      </c>
      <c r="C21" s="3" t="s">
        <v>23</v>
      </c>
      <c r="D21" s="3" t="s">
        <v>278</v>
      </c>
      <c r="E21" s="4">
        <v>9000000</v>
      </c>
      <c r="F21" s="4">
        <v>9000000</v>
      </c>
      <c r="G21" s="4">
        <v>9000000</v>
      </c>
    </row>
    <row r="22" spans="1:7" x14ac:dyDescent="0.2">
      <c r="A22" s="3" t="s">
        <v>377</v>
      </c>
      <c r="B22" s="3" t="s">
        <v>94</v>
      </c>
      <c r="C22" s="3" t="s">
        <v>26</v>
      </c>
      <c r="D22" s="3" t="s">
        <v>280</v>
      </c>
      <c r="E22" s="4">
        <v>75648299</v>
      </c>
      <c r="F22" s="4">
        <v>75648299</v>
      </c>
      <c r="G22" s="4">
        <v>75648299</v>
      </c>
    </row>
    <row r="23" spans="1:7" x14ac:dyDescent="0.2">
      <c r="A23" s="3" t="s">
        <v>378</v>
      </c>
      <c r="B23" s="3" t="s">
        <v>94</v>
      </c>
      <c r="C23" s="3" t="s">
        <v>27</v>
      </c>
      <c r="D23" s="3" t="s">
        <v>141</v>
      </c>
      <c r="E23" s="4">
        <v>48599731</v>
      </c>
      <c r="F23" s="4">
        <v>48599731</v>
      </c>
      <c r="G23" s="4">
        <v>48599731</v>
      </c>
    </row>
    <row r="24" spans="1:7" x14ac:dyDescent="0.2">
      <c r="A24" s="3" t="s">
        <v>379</v>
      </c>
      <c r="B24" s="3" t="s">
        <v>94</v>
      </c>
      <c r="C24" s="3" t="s">
        <v>29</v>
      </c>
      <c r="D24" s="3" t="s">
        <v>143</v>
      </c>
      <c r="E24" s="4">
        <v>37230059</v>
      </c>
      <c r="F24" s="4">
        <v>37230059</v>
      </c>
      <c r="G24" s="4">
        <v>37230059</v>
      </c>
    </row>
    <row r="25" spans="1:7" x14ac:dyDescent="0.2">
      <c r="A25" s="3" t="s">
        <v>380</v>
      </c>
      <c r="B25" s="3" t="s">
        <v>94</v>
      </c>
      <c r="C25" s="3" t="s">
        <v>30</v>
      </c>
      <c r="D25" s="3" t="s">
        <v>145</v>
      </c>
      <c r="E25" s="4">
        <v>24187185</v>
      </c>
      <c r="F25" s="4">
        <v>24187185</v>
      </c>
      <c r="G25" s="4">
        <v>24187185</v>
      </c>
    </row>
    <row r="26" spans="1:7" x14ac:dyDescent="0.2">
      <c r="A26" s="3" t="s">
        <v>381</v>
      </c>
      <c r="B26" s="3" t="s">
        <v>94</v>
      </c>
      <c r="C26" s="3" t="s">
        <v>31</v>
      </c>
      <c r="D26" s="3" t="s">
        <v>147</v>
      </c>
      <c r="E26" s="4">
        <v>24350150</v>
      </c>
      <c r="F26" s="4">
        <v>24350150</v>
      </c>
      <c r="G26" s="4">
        <v>24350150</v>
      </c>
    </row>
    <row r="27" spans="1:7" x14ac:dyDescent="0.2">
      <c r="A27" s="3" t="s">
        <v>382</v>
      </c>
      <c r="B27" s="3" t="s">
        <v>94</v>
      </c>
      <c r="C27" s="3" t="s">
        <v>32</v>
      </c>
      <c r="D27" s="3" t="s">
        <v>383</v>
      </c>
      <c r="E27" s="4">
        <v>13900000</v>
      </c>
      <c r="F27" s="4">
        <v>13900000</v>
      </c>
      <c r="G27" s="4">
        <v>13900000</v>
      </c>
    </row>
    <row r="28" spans="1:7" x14ac:dyDescent="0.2">
      <c r="A28" s="3" t="s">
        <v>384</v>
      </c>
      <c r="B28" s="3" t="s">
        <v>94</v>
      </c>
      <c r="C28" s="3" t="s">
        <v>33</v>
      </c>
      <c r="D28" s="3" t="s">
        <v>151</v>
      </c>
      <c r="E28" s="4">
        <v>44721799</v>
      </c>
      <c r="F28" s="4">
        <v>44721799</v>
      </c>
      <c r="G28" s="4">
        <v>44721799</v>
      </c>
    </row>
    <row r="29" spans="1:7" x14ac:dyDescent="0.2">
      <c r="A29" s="3" t="s">
        <v>385</v>
      </c>
      <c r="B29" s="3" t="s">
        <v>94</v>
      </c>
      <c r="C29" s="3" t="s">
        <v>34</v>
      </c>
      <c r="D29" s="3" t="s">
        <v>153</v>
      </c>
      <c r="E29" s="4">
        <v>16210858</v>
      </c>
      <c r="F29" s="4">
        <v>16210858</v>
      </c>
      <c r="G29" s="4">
        <v>16210858</v>
      </c>
    </row>
    <row r="30" spans="1:7" x14ac:dyDescent="0.2">
      <c r="A30" s="3" t="s">
        <v>386</v>
      </c>
      <c r="B30" s="3" t="s">
        <v>94</v>
      </c>
      <c r="C30" s="3" t="s">
        <v>35</v>
      </c>
      <c r="D30" s="3" t="s">
        <v>155</v>
      </c>
      <c r="E30" s="4">
        <v>50000000</v>
      </c>
      <c r="F30" s="4">
        <v>50000000</v>
      </c>
      <c r="G30" s="4">
        <v>50000000</v>
      </c>
    </row>
    <row r="31" spans="1:7" x14ac:dyDescent="0.2">
      <c r="A31" s="3" t="s">
        <v>387</v>
      </c>
      <c r="B31" s="3" t="s">
        <v>94</v>
      </c>
      <c r="C31" s="3" t="s">
        <v>36</v>
      </c>
      <c r="D31" s="3" t="s">
        <v>290</v>
      </c>
      <c r="E31" s="4">
        <v>15000000</v>
      </c>
      <c r="F31" s="4">
        <v>15000000</v>
      </c>
      <c r="G31" s="4">
        <v>0</v>
      </c>
    </row>
    <row r="32" spans="1:7" x14ac:dyDescent="0.2">
      <c r="A32" s="3" t="s">
        <v>388</v>
      </c>
      <c r="B32" s="3" t="s">
        <v>94</v>
      </c>
      <c r="C32" s="3" t="s">
        <v>37</v>
      </c>
      <c r="D32" s="3" t="s">
        <v>389</v>
      </c>
      <c r="E32" s="4">
        <v>10000000</v>
      </c>
      <c r="F32" s="4">
        <v>10000000</v>
      </c>
      <c r="G32" s="4">
        <v>10000000</v>
      </c>
    </row>
    <row r="33" spans="1:7" x14ac:dyDescent="0.2">
      <c r="A33" s="3" t="s">
        <v>390</v>
      </c>
      <c r="B33" s="3" t="s">
        <v>94</v>
      </c>
      <c r="C33" s="3" t="s">
        <v>38</v>
      </c>
      <c r="D33" s="3" t="s">
        <v>159</v>
      </c>
      <c r="E33" s="4">
        <v>25000000</v>
      </c>
      <c r="F33" s="4">
        <v>25000000</v>
      </c>
      <c r="G33" s="4">
        <v>25000000</v>
      </c>
    </row>
    <row r="34" spans="1:7" x14ac:dyDescent="0.2">
      <c r="A34" s="3" t="s">
        <v>391</v>
      </c>
      <c r="B34" s="3" t="s">
        <v>94</v>
      </c>
      <c r="C34" s="3" t="s">
        <v>39</v>
      </c>
      <c r="D34" s="3" t="s">
        <v>161</v>
      </c>
      <c r="E34" s="4">
        <v>30000000</v>
      </c>
      <c r="F34" s="4">
        <v>30000000</v>
      </c>
      <c r="G34" s="4">
        <v>30000000</v>
      </c>
    </row>
    <row r="35" spans="1:7" x14ac:dyDescent="0.2">
      <c r="A35" s="3" t="s">
        <v>392</v>
      </c>
      <c r="B35" s="3" t="s">
        <v>94</v>
      </c>
      <c r="C35" s="3" t="s">
        <v>40</v>
      </c>
      <c r="D35" s="3" t="s">
        <v>393</v>
      </c>
      <c r="E35" s="4">
        <v>30267697</v>
      </c>
      <c r="F35" s="4">
        <v>30267697</v>
      </c>
      <c r="G35" s="4">
        <v>30267697</v>
      </c>
    </row>
    <row r="36" spans="1:7" x14ac:dyDescent="0.2">
      <c r="A36" s="3" t="s">
        <v>394</v>
      </c>
      <c r="B36" s="3" t="s">
        <v>94</v>
      </c>
      <c r="C36" s="3" t="s">
        <v>41</v>
      </c>
      <c r="D36" s="3" t="s">
        <v>165</v>
      </c>
      <c r="E36" s="4">
        <v>20000000</v>
      </c>
      <c r="F36" s="4">
        <v>20000000</v>
      </c>
      <c r="G36" s="4">
        <v>20000000</v>
      </c>
    </row>
    <row r="37" spans="1:7" x14ac:dyDescent="0.2">
      <c r="A37" s="3" t="s">
        <v>395</v>
      </c>
      <c r="B37" s="3" t="s">
        <v>94</v>
      </c>
      <c r="C37" s="3" t="s">
        <v>42</v>
      </c>
      <c r="D37" s="3" t="s">
        <v>167</v>
      </c>
      <c r="E37" s="4">
        <v>30000000</v>
      </c>
      <c r="F37" s="4">
        <v>30000000</v>
      </c>
      <c r="G37" s="4">
        <v>30000000</v>
      </c>
    </row>
    <row r="38" spans="1:7" x14ac:dyDescent="0.2">
      <c r="A38" s="3" t="s">
        <v>396</v>
      </c>
      <c r="B38" s="3" t="s">
        <v>94</v>
      </c>
      <c r="C38" s="3" t="s">
        <v>43</v>
      </c>
      <c r="D38" s="3" t="s">
        <v>397</v>
      </c>
      <c r="E38" s="4">
        <v>12000000</v>
      </c>
      <c r="F38" s="4">
        <v>12000000</v>
      </c>
      <c r="G38" s="4">
        <v>12000000</v>
      </c>
    </row>
    <row r="39" spans="1:7" x14ac:dyDescent="0.2">
      <c r="A39" s="3" t="s">
        <v>398</v>
      </c>
      <c r="B39" s="3" t="s">
        <v>94</v>
      </c>
      <c r="C39" s="3" t="s">
        <v>44</v>
      </c>
      <c r="D39" s="3" t="s">
        <v>399</v>
      </c>
      <c r="E39" s="4">
        <v>11000000</v>
      </c>
      <c r="F39" s="4">
        <v>11000000</v>
      </c>
      <c r="G39" s="4">
        <v>10914480.439999999</v>
      </c>
    </row>
    <row r="40" spans="1:7" x14ac:dyDescent="0.2">
      <c r="A40" s="3" t="s">
        <v>400</v>
      </c>
      <c r="B40" s="3" t="s">
        <v>94</v>
      </c>
      <c r="C40" s="3" t="s">
        <v>25</v>
      </c>
      <c r="D40" s="3" t="s">
        <v>172</v>
      </c>
      <c r="E40" s="4">
        <v>15000000</v>
      </c>
      <c r="F40" s="4">
        <v>15000000</v>
      </c>
      <c r="G40" s="4">
        <v>15000000</v>
      </c>
    </row>
    <row r="41" spans="1:7" x14ac:dyDescent="0.2">
      <c r="A41" s="3" t="s">
        <v>401</v>
      </c>
      <c r="B41" s="3" t="s">
        <v>94</v>
      </c>
      <c r="C41" s="3" t="s">
        <v>45</v>
      </c>
      <c r="D41" s="3" t="s">
        <v>402</v>
      </c>
      <c r="E41" s="4">
        <v>10000000</v>
      </c>
      <c r="F41" s="4">
        <v>10000000</v>
      </c>
      <c r="G41" s="4">
        <v>10000000</v>
      </c>
    </row>
    <row r="42" spans="1:7" x14ac:dyDescent="0.2">
      <c r="A42" s="3" t="s">
        <v>403</v>
      </c>
      <c r="B42" s="3" t="s">
        <v>94</v>
      </c>
      <c r="C42" s="3" t="s">
        <v>46</v>
      </c>
      <c r="D42" s="3" t="s">
        <v>176</v>
      </c>
      <c r="E42" s="4">
        <v>15000000</v>
      </c>
      <c r="F42" s="4">
        <v>15000000</v>
      </c>
      <c r="G42" s="4">
        <v>14820424.01</v>
      </c>
    </row>
    <row r="43" spans="1:7" x14ac:dyDescent="0.2">
      <c r="A43" s="3" t="s">
        <v>404</v>
      </c>
      <c r="B43" s="3" t="s">
        <v>94</v>
      </c>
      <c r="C43" s="3" t="s">
        <v>47</v>
      </c>
      <c r="D43" s="3" t="s">
        <v>178</v>
      </c>
      <c r="E43" s="4">
        <v>11000000</v>
      </c>
      <c r="F43" s="4">
        <v>11000000</v>
      </c>
      <c r="G43" s="4">
        <v>11000000</v>
      </c>
    </row>
    <row r="44" spans="1:7" x14ac:dyDescent="0.2">
      <c r="A44" s="3" t="s">
        <v>405</v>
      </c>
      <c r="B44" s="3" t="s">
        <v>94</v>
      </c>
      <c r="C44" s="3" t="s">
        <v>48</v>
      </c>
      <c r="D44" s="3" t="s">
        <v>306</v>
      </c>
      <c r="E44" s="4">
        <v>11500000</v>
      </c>
      <c r="F44" s="4">
        <v>11500000</v>
      </c>
      <c r="G44" s="4">
        <v>0</v>
      </c>
    </row>
    <row r="45" spans="1:7" x14ac:dyDescent="0.2">
      <c r="A45" s="3" t="s">
        <v>406</v>
      </c>
      <c r="B45" s="3" t="s">
        <v>94</v>
      </c>
      <c r="C45" s="3" t="s">
        <v>49</v>
      </c>
      <c r="D45" s="3" t="s">
        <v>308</v>
      </c>
      <c r="E45" s="4">
        <v>15000000</v>
      </c>
      <c r="F45" s="4">
        <v>15000000</v>
      </c>
      <c r="G45" s="4">
        <v>15000000</v>
      </c>
    </row>
    <row r="46" spans="1:7" x14ac:dyDescent="0.2">
      <c r="A46" s="3" t="s">
        <v>407</v>
      </c>
      <c r="B46" s="3" t="s">
        <v>94</v>
      </c>
      <c r="C46" s="3" t="s">
        <v>50</v>
      </c>
      <c r="D46" s="3" t="s">
        <v>183</v>
      </c>
      <c r="E46" s="4">
        <v>46372656</v>
      </c>
      <c r="F46" s="4">
        <v>46372656</v>
      </c>
      <c r="G46" s="4">
        <v>46372656</v>
      </c>
    </row>
    <row r="47" spans="1:7" x14ac:dyDescent="0.2">
      <c r="A47" s="3" t="s">
        <v>408</v>
      </c>
      <c r="B47" s="3" t="s">
        <v>94</v>
      </c>
      <c r="C47" s="3" t="s">
        <v>51</v>
      </c>
      <c r="D47" s="3" t="s">
        <v>311</v>
      </c>
      <c r="E47" s="4">
        <v>8600000</v>
      </c>
      <c r="F47" s="4">
        <v>8600000</v>
      </c>
      <c r="G47" s="4">
        <v>8600000</v>
      </c>
    </row>
    <row r="48" spans="1:7" x14ac:dyDescent="0.2">
      <c r="A48" s="3" t="s">
        <v>409</v>
      </c>
      <c r="B48" s="3" t="s">
        <v>94</v>
      </c>
      <c r="C48" s="3" t="s">
        <v>52</v>
      </c>
      <c r="D48" s="3" t="s">
        <v>186</v>
      </c>
      <c r="E48" s="4">
        <v>10000000</v>
      </c>
      <c r="F48" s="4">
        <v>10000000</v>
      </c>
      <c r="G48" s="4">
        <v>9918546</v>
      </c>
    </row>
    <row r="49" spans="1:7" x14ac:dyDescent="0.2">
      <c r="A49" s="3" t="s">
        <v>410</v>
      </c>
      <c r="B49" s="3" t="s">
        <v>94</v>
      </c>
      <c r="C49" s="3" t="s">
        <v>53</v>
      </c>
      <c r="D49" s="3" t="s">
        <v>188</v>
      </c>
      <c r="E49" s="4">
        <v>24184008</v>
      </c>
      <c r="F49" s="4">
        <v>24184008</v>
      </c>
      <c r="G49" s="4">
        <v>24184008</v>
      </c>
    </row>
    <row r="50" spans="1:7" x14ac:dyDescent="0.2">
      <c r="A50" s="3" t="s">
        <v>411</v>
      </c>
      <c r="B50" s="3" t="s">
        <v>94</v>
      </c>
      <c r="C50" s="3" t="s">
        <v>54</v>
      </c>
      <c r="D50" s="3" t="s">
        <v>190</v>
      </c>
      <c r="E50" s="4">
        <v>4000000</v>
      </c>
      <c r="F50" s="4">
        <v>4000000</v>
      </c>
      <c r="G50" s="4">
        <v>4000000</v>
      </c>
    </row>
    <row r="51" spans="1:7" x14ac:dyDescent="0.2">
      <c r="A51" s="3" t="s">
        <v>412</v>
      </c>
      <c r="B51" s="3" t="s">
        <v>94</v>
      </c>
      <c r="C51" s="3" t="s">
        <v>55</v>
      </c>
      <c r="D51" s="3" t="s">
        <v>192</v>
      </c>
      <c r="E51" s="4">
        <v>34871998</v>
      </c>
      <c r="F51" s="4">
        <v>34871998</v>
      </c>
      <c r="G51" s="4">
        <v>34871998</v>
      </c>
    </row>
    <row r="52" spans="1:7" x14ac:dyDescent="0.2">
      <c r="A52" s="3" t="s">
        <v>413</v>
      </c>
      <c r="B52" s="3" t="s">
        <v>94</v>
      </c>
      <c r="C52" s="3" t="s">
        <v>56</v>
      </c>
      <c r="D52" s="3" t="s">
        <v>194</v>
      </c>
      <c r="E52" s="4">
        <v>8265000</v>
      </c>
      <c r="F52" s="4">
        <v>8265000</v>
      </c>
      <c r="G52" s="4">
        <v>8240591</v>
      </c>
    </row>
    <row r="53" spans="1:7" x14ac:dyDescent="0.2">
      <c r="A53" s="3" t="s">
        <v>414</v>
      </c>
      <c r="B53" s="3" t="s">
        <v>94</v>
      </c>
      <c r="C53" s="3" t="s">
        <v>57</v>
      </c>
      <c r="D53" s="3" t="s">
        <v>196</v>
      </c>
      <c r="E53" s="4">
        <v>57530373</v>
      </c>
      <c r="F53" s="4">
        <v>57530373</v>
      </c>
      <c r="G53" s="4">
        <v>57530373</v>
      </c>
    </row>
    <row r="54" spans="1:7" x14ac:dyDescent="0.2">
      <c r="A54" s="3" t="s">
        <v>415</v>
      </c>
      <c r="B54" s="3" t="s">
        <v>94</v>
      </c>
      <c r="C54" s="3" t="s">
        <v>58</v>
      </c>
      <c r="D54" s="3" t="s">
        <v>198</v>
      </c>
      <c r="E54" s="4">
        <v>20000000</v>
      </c>
      <c r="F54" s="4">
        <v>20000000</v>
      </c>
      <c r="G54" s="4">
        <v>20000000</v>
      </c>
    </row>
    <row r="55" spans="1:7" x14ac:dyDescent="0.2">
      <c r="A55" s="3" t="s">
        <v>416</v>
      </c>
      <c r="B55" s="3" t="s">
        <v>94</v>
      </c>
      <c r="C55" s="3" t="s">
        <v>59</v>
      </c>
      <c r="D55" s="3" t="s">
        <v>321</v>
      </c>
      <c r="E55" s="4">
        <v>22305205</v>
      </c>
      <c r="F55" s="4">
        <v>22305205</v>
      </c>
      <c r="G55" s="4">
        <v>20213009.02</v>
      </c>
    </row>
    <row r="56" spans="1:7" x14ac:dyDescent="0.2">
      <c r="A56" s="3" t="s">
        <v>417</v>
      </c>
      <c r="B56" s="3" t="s">
        <v>94</v>
      </c>
      <c r="C56" s="3" t="s">
        <v>60</v>
      </c>
      <c r="D56" s="3" t="s">
        <v>202</v>
      </c>
      <c r="E56" s="4">
        <v>12300000</v>
      </c>
      <c r="F56" s="4">
        <v>12300000</v>
      </c>
      <c r="G56" s="4">
        <v>12300000</v>
      </c>
    </row>
    <row r="57" spans="1:7" x14ac:dyDescent="0.2">
      <c r="A57" s="3" t="s">
        <v>418</v>
      </c>
      <c r="B57" s="3" t="s">
        <v>313</v>
      </c>
      <c r="C57" s="3" t="s">
        <v>61</v>
      </c>
      <c r="D57" s="3" t="e">
        <v>#N/A</v>
      </c>
      <c r="E57" s="4">
        <v>8979000</v>
      </c>
      <c r="F57" s="4">
        <v>8979000</v>
      </c>
      <c r="G57" s="4">
        <v>0</v>
      </c>
    </row>
    <row r="58" spans="1:7" x14ac:dyDescent="0.2">
      <c r="A58" s="3" t="s">
        <v>419</v>
      </c>
      <c r="B58" s="3" t="s">
        <v>94</v>
      </c>
      <c r="C58" s="3" t="s">
        <v>28</v>
      </c>
      <c r="D58" s="3" t="s">
        <v>206</v>
      </c>
      <c r="E58" s="4">
        <v>63239555</v>
      </c>
      <c r="F58" s="4">
        <v>63239555</v>
      </c>
      <c r="G58" s="4">
        <v>59534647.140000001</v>
      </c>
    </row>
    <row r="59" spans="1:7" x14ac:dyDescent="0.2">
      <c r="A59" s="3" t="s">
        <v>420</v>
      </c>
      <c r="B59" s="3" t="s">
        <v>94</v>
      </c>
      <c r="C59" s="3" t="s">
        <v>62</v>
      </c>
      <c r="D59" s="3" t="s">
        <v>208</v>
      </c>
      <c r="E59" s="4">
        <v>11001101</v>
      </c>
      <c r="F59" s="4">
        <v>10991101</v>
      </c>
      <c r="G59" s="4">
        <v>10712567.65</v>
      </c>
    </row>
    <row r="60" spans="1:7" x14ac:dyDescent="0.2">
      <c r="A60" s="3" t="s">
        <v>421</v>
      </c>
      <c r="B60" s="3" t="s">
        <v>94</v>
      </c>
      <c r="C60" s="3" t="s">
        <v>63</v>
      </c>
      <c r="D60" s="3" t="s">
        <v>422</v>
      </c>
      <c r="E60" s="4">
        <v>36818959</v>
      </c>
      <c r="F60" s="4">
        <v>36818959</v>
      </c>
      <c r="G60" s="4">
        <v>36818959</v>
      </c>
    </row>
    <row r="61" spans="1:7" x14ac:dyDescent="0.2">
      <c r="A61" s="3" t="s">
        <v>423</v>
      </c>
      <c r="B61" s="3" t="s">
        <v>94</v>
      </c>
      <c r="C61" s="3" t="s">
        <v>64</v>
      </c>
      <c r="D61" s="3" t="s">
        <v>424</v>
      </c>
      <c r="E61" s="4">
        <v>6200000</v>
      </c>
      <c r="F61" s="4">
        <v>6200000</v>
      </c>
      <c r="G61" s="4">
        <v>6141593.2400000002</v>
      </c>
    </row>
    <row r="62" spans="1:7" x14ac:dyDescent="0.2">
      <c r="A62" s="3" t="s">
        <v>425</v>
      </c>
      <c r="B62" s="3" t="s">
        <v>94</v>
      </c>
      <c r="C62" s="3" t="s">
        <v>65</v>
      </c>
      <c r="D62" s="3" t="s">
        <v>426</v>
      </c>
      <c r="E62" s="4">
        <v>41180000</v>
      </c>
      <c r="F62" s="4">
        <v>41180000</v>
      </c>
      <c r="G62" s="4">
        <v>41180000</v>
      </c>
    </row>
    <row r="63" spans="1:7" x14ac:dyDescent="0.2">
      <c r="A63" s="3" t="s">
        <v>427</v>
      </c>
      <c r="B63" s="3" t="s">
        <v>94</v>
      </c>
      <c r="C63" s="3" t="s">
        <v>66</v>
      </c>
      <c r="D63" s="3" t="s">
        <v>216</v>
      </c>
      <c r="E63" s="4">
        <v>20650600</v>
      </c>
      <c r="F63" s="4">
        <v>20650600</v>
      </c>
      <c r="G63" s="4">
        <v>19973570.280000001</v>
      </c>
    </row>
    <row r="64" spans="1:7" x14ac:dyDescent="0.2">
      <c r="A64" s="3" t="s">
        <v>428</v>
      </c>
      <c r="B64" s="3" t="s">
        <v>94</v>
      </c>
      <c r="C64" s="3" t="s">
        <v>67</v>
      </c>
      <c r="D64" s="3" t="s">
        <v>218</v>
      </c>
      <c r="E64" s="4">
        <v>17331313</v>
      </c>
      <c r="F64" s="4">
        <v>17331313</v>
      </c>
      <c r="G64" s="4">
        <v>17331313</v>
      </c>
    </row>
    <row r="65" spans="1:7" x14ac:dyDescent="0.2">
      <c r="A65" s="3" t="s">
        <v>429</v>
      </c>
      <c r="B65" s="3" t="s">
        <v>94</v>
      </c>
      <c r="C65" s="3" t="s">
        <v>68</v>
      </c>
      <c r="D65" s="3" t="s">
        <v>334</v>
      </c>
      <c r="E65" s="4">
        <v>32157159</v>
      </c>
      <c r="F65" s="4">
        <v>32157159</v>
      </c>
      <c r="G65" s="4">
        <v>32157159</v>
      </c>
    </row>
    <row r="66" spans="1:7" x14ac:dyDescent="0.2">
      <c r="A66" s="3" t="s">
        <v>430</v>
      </c>
      <c r="B66" s="3" t="s">
        <v>94</v>
      </c>
      <c r="C66" s="3" t="s">
        <v>69</v>
      </c>
      <c r="D66" s="3" t="s">
        <v>222</v>
      </c>
      <c r="E66" s="4">
        <v>12000000</v>
      </c>
      <c r="F66" s="4">
        <v>12000000</v>
      </c>
      <c r="G66" s="4">
        <v>12000000</v>
      </c>
    </row>
    <row r="67" spans="1:7" x14ac:dyDescent="0.2">
      <c r="A67" s="3" t="s">
        <v>431</v>
      </c>
      <c r="B67" s="3" t="s">
        <v>94</v>
      </c>
      <c r="C67" s="3" t="s">
        <v>70</v>
      </c>
      <c r="D67" s="3" t="s">
        <v>432</v>
      </c>
      <c r="E67" s="4">
        <v>17896749</v>
      </c>
      <c r="F67" s="4">
        <v>17896749</v>
      </c>
      <c r="G67" s="4">
        <v>16303424.119999999</v>
      </c>
    </row>
    <row r="68" spans="1:7" x14ac:dyDescent="0.2">
      <c r="A68" s="3" t="s">
        <v>433</v>
      </c>
      <c r="B68" s="3" t="s">
        <v>94</v>
      </c>
      <c r="C68" s="3" t="s">
        <v>71</v>
      </c>
      <c r="D68" s="3" t="s">
        <v>338</v>
      </c>
      <c r="E68" s="4">
        <v>10600000</v>
      </c>
      <c r="F68" s="4">
        <v>10600000</v>
      </c>
      <c r="G68" s="4">
        <v>10599999.880000001</v>
      </c>
    </row>
    <row r="69" spans="1:7" x14ac:dyDescent="0.2">
      <c r="A69" s="3" t="s">
        <v>434</v>
      </c>
      <c r="B69" s="3" t="s">
        <v>94</v>
      </c>
      <c r="C69" s="3" t="s">
        <v>72</v>
      </c>
      <c r="D69" s="3" t="s">
        <v>228</v>
      </c>
      <c r="E69" s="4">
        <v>12667700</v>
      </c>
      <c r="F69" s="4">
        <v>12667700</v>
      </c>
      <c r="G69" s="4">
        <v>12436943.699999999</v>
      </c>
    </row>
    <row r="70" spans="1:7" x14ac:dyDescent="0.2">
      <c r="A70" s="3" t="s">
        <v>435</v>
      </c>
      <c r="B70" s="3" t="s">
        <v>94</v>
      </c>
      <c r="C70" s="3" t="s">
        <v>73</v>
      </c>
      <c r="D70" s="3" t="s">
        <v>230</v>
      </c>
      <c r="E70" s="4">
        <v>24525000</v>
      </c>
      <c r="F70" s="4">
        <v>24525000</v>
      </c>
      <c r="G70" s="4">
        <v>20369922.399999999</v>
      </c>
    </row>
    <row r="71" spans="1:7" x14ac:dyDescent="0.2">
      <c r="A71" s="3" t="s">
        <v>436</v>
      </c>
      <c r="B71" s="3" t="s">
        <v>94</v>
      </c>
      <c r="C71" s="3" t="s">
        <v>74</v>
      </c>
      <c r="D71" s="3" t="s">
        <v>232</v>
      </c>
      <c r="E71" s="4">
        <v>37246048</v>
      </c>
      <c r="F71" s="4">
        <v>37246048</v>
      </c>
      <c r="G71" s="4">
        <v>37246048</v>
      </c>
    </row>
    <row r="72" spans="1:7" x14ac:dyDescent="0.2">
      <c r="A72" s="3" t="s">
        <v>437</v>
      </c>
      <c r="B72" s="3" t="s">
        <v>94</v>
      </c>
      <c r="C72" s="3" t="s">
        <v>75</v>
      </c>
      <c r="D72" s="3" t="s">
        <v>234</v>
      </c>
      <c r="E72" s="4">
        <v>10000000</v>
      </c>
      <c r="F72" s="4">
        <v>10000000</v>
      </c>
      <c r="G72" s="4">
        <v>9976156.1999999993</v>
      </c>
    </row>
    <row r="73" spans="1:7" x14ac:dyDescent="0.2">
      <c r="A73" s="3" t="s">
        <v>438</v>
      </c>
      <c r="B73" s="3" t="s">
        <v>94</v>
      </c>
      <c r="C73" s="3" t="s">
        <v>76</v>
      </c>
      <c r="D73" s="3" t="s">
        <v>236</v>
      </c>
      <c r="E73" s="4">
        <v>81160075</v>
      </c>
      <c r="F73" s="4">
        <v>81160075</v>
      </c>
      <c r="G73" s="4">
        <v>81160075</v>
      </c>
    </row>
    <row r="74" spans="1:7" x14ac:dyDescent="0.2">
      <c r="A74" s="3" t="s">
        <v>439</v>
      </c>
      <c r="B74" s="3" t="s">
        <v>94</v>
      </c>
      <c r="C74" s="3" t="s">
        <v>24</v>
      </c>
      <c r="D74" s="3" t="s">
        <v>238</v>
      </c>
      <c r="E74" s="4">
        <v>29707469</v>
      </c>
      <c r="F74" s="4">
        <v>29707469</v>
      </c>
      <c r="G74" s="4">
        <v>29707469</v>
      </c>
    </row>
    <row r="75" spans="1:7" x14ac:dyDescent="0.2">
      <c r="A75" s="3" t="s">
        <v>440</v>
      </c>
      <c r="B75" s="3" t="s">
        <v>94</v>
      </c>
      <c r="C75" s="3" t="s">
        <v>77</v>
      </c>
      <c r="D75" s="3" t="s">
        <v>240</v>
      </c>
      <c r="E75" s="4">
        <v>21788640</v>
      </c>
      <c r="F75" s="4">
        <v>21788640</v>
      </c>
      <c r="G75" s="4">
        <v>21788639.870000001</v>
      </c>
    </row>
    <row r="76" spans="1:7" x14ac:dyDescent="0.2">
      <c r="A76" s="3" t="s">
        <v>441</v>
      </c>
      <c r="B76" s="3" t="s">
        <v>94</v>
      </c>
      <c r="C76" t="s">
        <v>78</v>
      </c>
      <c r="D76" s="3" t="s">
        <v>347</v>
      </c>
      <c r="E76" s="4">
        <v>30553140</v>
      </c>
      <c r="F76" s="4">
        <v>30553140</v>
      </c>
      <c r="G76" s="4">
        <v>30553056</v>
      </c>
    </row>
    <row r="77" spans="1:7" x14ac:dyDescent="0.2">
      <c r="A77" s="3" t="s">
        <v>442</v>
      </c>
      <c r="B77" s="3" t="s">
        <v>94</v>
      </c>
      <c r="C77" s="3" t="s">
        <v>80</v>
      </c>
      <c r="D77" s="3" t="s">
        <v>443</v>
      </c>
      <c r="E77" s="4">
        <v>10499937</v>
      </c>
      <c r="F77" s="4">
        <v>10499937</v>
      </c>
      <c r="G77" s="4">
        <v>10499937</v>
      </c>
    </row>
    <row r="78" spans="1:7" x14ac:dyDescent="0.2">
      <c r="A78" s="3" t="s">
        <v>444</v>
      </c>
      <c r="B78" s="3" t="s">
        <v>94</v>
      </c>
      <c r="C78" s="3" t="s">
        <v>81</v>
      </c>
      <c r="D78" s="3" t="s">
        <v>245</v>
      </c>
      <c r="E78" s="4">
        <v>12000000</v>
      </c>
      <c r="F78" s="4">
        <v>12000000</v>
      </c>
      <c r="G78" s="4">
        <v>12000000</v>
      </c>
    </row>
    <row r="79" spans="1:7" x14ac:dyDescent="0.2">
      <c r="A79" s="3" t="s">
        <v>445</v>
      </c>
      <c r="B79" s="3" t="s">
        <v>94</v>
      </c>
      <c r="C79" s="3" t="s">
        <v>82</v>
      </c>
      <c r="D79" s="3" t="s">
        <v>446</v>
      </c>
      <c r="E79" s="4">
        <v>74708949</v>
      </c>
      <c r="F79" s="4">
        <v>74708949</v>
      </c>
      <c r="G79" s="4">
        <v>74708949</v>
      </c>
    </row>
    <row r="80" spans="1:7" x14ac:dyDescent="0.2">
      <c r="A80" s="3" t="s">
        <v>447</v>
      </c>
      <c r="B80" s="3" t="s">
        <v>94</v>
      </c>
      <c r="C80" s="3" t="s">
        <v>83</v>
      </c>
      <c r="D80" s="3" t="s">
        <v>448</v>
      </c>
      <c r="E80" s="4">
        <v>25957345</v>
      </c>
      <c r="F80" s="4">
        <v>25957345</v>
      </c>
      <c r="G80" s="4">
        <v>25957345</v>
      </c>
    </row>
    <row r="81" spans="1:7" x14ac:dyDescent="0.2">
      <c r="A81" s="3" t="s">
        <v>449</v>
      </c>
      <c r="B81" s="3" t="s">
        <v>94</v>
      </c>
      <c r="C81" s="3" t="s">
        <v>13</v>
      </c>
      <c r="D81" s="3" t="s">
        <v>253</v>
      </c>
      <c r="E81" s="4">
        <v>25848703</v>
      </c>
      <c r="F81" s="4">
        <v>25848703</v>
      </c>
      <c r="G81" s="4">
        <v>25848703</v>
      </c>
    </row>
    <row r="82" spans="1:7" x14ac:dyDescent="0.2">
      <c r="A82" s="3" t="s">
        <v>450</v>
      </c>
      <c r="B82" s="3" t="s">
        <v>94</v>
      </c>
      <c r="C82" t="s">
        <v>79</v>
      </c>
      <c r="D82" s="3" t="s">
        <v>255</v>
      </c>
      <c r="E82" s="4">
        <v>20733165</v>
      </c>
      <c r="F82" s="4">
        <v>20733165</v>
      </c>
      <c r="G82" s="4">
        <v>20372191.049999997</v>
      </c>
    </row>
    <row r="83" spans="1:7" ht="16" x14ac:dyDescent="0.2">
      <c r="A83" s="3"/>
      <c r="B83" s="3"/>
      <c r="C83" s="3"/>
      <c r="D83" s="3"/>
      <c r="E83" s="5">
        <f>SUM(E2:E82)</f>
        <v>1999999982</v>
      </c>
      <c r="F83" s="5">
        <f>SUM(F2:F82)</f>
        <v>1999989982</v>
      </c>
      <c r="G83" s="5">
        <f>SUM(G2:G82)</f>
        <v>1941925835.9700003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7AB8A-0BE2-4361-95E3-B5E0F2F42048}">
  <dimension ref="A1:B83"/>
  <sheetViews>
    <sheetView workbookViewId="0">
      <selection activeCell="J23" sqref="J23"/>
    </sheetView>
  </sheetViews>
  <sheetFormatPr baseColWidth="10" defaultColWidth="8.83203125" defaultRowHeight="15" x14ac:dyDescent="0.2"/>
  <cols>
    <col min="1" max="1" width="44.1640625" bestFit="1" customWidth="1"/>
    <col min="2" max="2" width="13.83203125" bestFit="1" customWidth="1"/>
  </cols>
  <sheetData>
    <row r="1" spans="1:2" x14ac:dyDescent="0.2">
      <c r="A1" t="s">
        <v>0</v>
      </c>
      <c r="B1" t="s">
        <v>451</v>
      </c>
    </row>
    <row r="2" spans="1:2" x14ac:dyDescent="0.2">
      <c r="A2" t="s">
        <v>2</v>
      </c>
      <c r="B2" s="8">
        <v>14711058</v>
      </c>
    </row>
    <row r="3" spans="1:2" x14ac:dyDescent="0.2">
      <c r="A3" t="s">
        <v>3</v>
      </c>
      <c r="B3" s="8">
        <v>20400000</v>
      </c>
    </row>
    <row r="4" spans="1:2" x14ac:dyDescent="0.2">
      <c r="A4" t="s">
        <v>4</v>
      </c>
      <c r="B4" s="8">
        <v>90343600</v>
      </c>
    </row>
    <row r="5" spans="1:2" x14ac:dyDescent="0.2">
      <c r="A5" t="s">
        <v>5</v>
      </c>
      <c r="B5" s="8">
        <v>20000000</v>
      </c>
    </row>
    <row r="6" spans="1:2" x14ac:dyDescent="0.2">
      <c r="A6" t="s">
        <v>6</v>
      </c>
      <c r="B6" s="8">
        <v>13291339</v>
      </c>
    </row>
    <row r="7" spans="1:2" x14ac:dyDescent="0.2">
      <c r="A7" t="s">
        <v>7</v>
      </c>
      <c r="B7" s="8">
        <v>12500000</v>
      </c>
    </row>
    <row r="8" spans="1:2" x14ac:dyDescent="0.2">
      <c r="A8" t="s">
        <v>8</v>
      </c>
      <c r="B8" s="8">
        <v>6000000</v>
      </c>
    </row>
    <row r="9" spans="1:2" x14ac:dyDescent="0.2">
      <c r="A9" t="s">
        <v>9</v>
      </c>
      <c r="B9" s="8">
        <v>17966378</v>
      </c>
    </row>
    <row r="10" spans="1:2" x14ac:dyDescent="0.2">
      <c r="A10" t="s">
        <v>10</v>
      </c>
      <c r="B10" s="8">
        <v>5000000</v>
      </c>
    </row>
    <row r="11" spans="1:2" x14ac:dyDescent="0.2">
      <c r="A11" t="s">
        <v>11</v>
      </c>
      <c r="B11" s="8">
        <v>30156038</v>
      </c>
    </row>
    <row r="12" spans="1:2" x14ac:dyDescent="0.2">
      <c r="A12" t="s">
        <v>12</v>
      </c>
      <c r="B12" s="8">
        <v>25500000</v>
      </c>
    </row>
    <row r="13" spans="1:2" x14ac:dyDescent="0.2">
      <c r="A13" t="s">
        <v>13</v>
      </c>
      <c r="B13" s="8">
        <v>17905541</v>
      </c>
    </row>
    <row r="14" spans="1:2" x14ac:dyDescent="0.2">
      <c r="A14" t="s">
        <v>14</v>
      </c>
      <c r="B14" s="8">
        <v>5300000</v>
      </c>
    </row>
    <row r="15" spans="1:2" x14ac:dyDescent="0.2">
      <c r="A15" t="s">
        <v>15</v>
      </c>
      <c r="B15" s="8">
        <v>21252135</v>
      </c>
    </row>
    <row r="16" spans="1:2" x14ac:dyDescent="0.2">
      <c r="A16" t="s">
        <v>16</v>
      </c>
      <c r="B16" s="8">
        <v>45073688</v>
      </c>
    </row>
    <row r="17" spans="1:2" x14ac:dyDescent="0.2">
      <c r="A17" t="s">
        <v>17</v>
      </c>
      <c r="B17" s="8">
        <v>71420334</v>
      </c>
    </row>
    <row r="18" spans="1:2" x14ac:dyDescent="0.2">
      <c r="A18" t="s">
        <v>18</v>
      </c>
      <c r="B18" s="8">
        <v>6000000</v>
      </c>
    </row>
    <row r="19" spans="1:2" x14ac:dyDescent="0.2">
      <c r="A19" t="s">
        <v>19</v>
      </c>
      <c r="B19" s="8">
        <v>17976571</v>
      </c>
    </row>
    <row r="20" spans="1:2" x14ac:dyDescent="0.2">
      <c r="A20" t="s">
        <v>21</v>
      </c>
      <c r="B20" s="8">
        <v>6000000</v>
      </c>
    </row>
    <row r="21" spans="1:2" x14ac:dyDescent="0.2">
      <c r="A21" t="s">
        <v>22</v>
      </c>
      <c r="B21" s="8">
        <v>20420477</v>
      </c>
    </row>
    <row r="22" spans="1:2" x14ac:dyDescent="0.2">
      <c r="A22" t="s">
        <v>23</v>
      </c>
      <c r="B22" s="8">
        <v>9000000</v>
      </c>
    </row>
    <row r="23" spans="1:2" x14ac:dyDescent="0.2">
      <c r="A23" t="s">
        <v>24</v>
      </c>
      <c r="B23" s="8">
        <v>22935590</v>
      </c>
    </row>
    <row r="24" spans="1:2" x14ac:dyDescent="0.2">
      <c r="A24" t="s">
        <v>25</v>
      </c>
      <c r="B24" s="8">
        <v>14350000</v>
      </c>
    </row>
    <row r="25" spans="1:2" x14ac:dyDescent="0.2">
      <c r="A25" t="s">
        <v>26</v>
      </c>
      <c r="B25" s="8">
        <v>80374671</v>
      </c>
    </row>
    <row r="26" spans="1:2" x14ac:dyDescent="0.2">
      <c r="A26" t="s">
        <v>27</v>
      </c>
      <c r="B26" s="8">
        <v>48166599</v>
      </c>
    </row>
    <row r="27" spans="1:2" x14ac:dyDescent="0.2">
      <c r="A27" t="s">
        <v>28</v>
      </c>
      <c r="B27" s="8">
        <v>44582000</v>
      </c>
    </row>
    <row r="28" spans="1:2" x14ac:dyDescent="0.2">
      <c r="A28" t="s">
        <v>29</v>
      </c>
      <c r="B28" s="8">
        <v>32691253</v>
      </c>
    </row>
    <row r="29" spans="1:2" x14ac:dyDescent="0.2">
      <c r="A29" t="s">
        <v>30</v>
      </c>
      <c r="B29" s="8">
        <v>21809866</v>
      </c>
    </row>
    <row r="30" spans="1:2" x14ac:dyDescent="0.2">
      <c r="A30" t="s">
        <v>31</v>
      </c>
      <c r="B30" s="8">
        <v>25257821</v>
      </c>
    </row>
    <row r="31" spans="1:2" x14ac:dyDescent="0.2">
      <c r="A31" t="s">
        <v>32</v>
      </c>
      <c r="B31" s="8">
        <v>13900000</v>
      </c>
    </row>
    <row r="32" spans="1:2" x14ac:dyDescent="0.2">
      <c r="A32" t="s">
        <v>33</v>
      </c>
      <c r="B32" s="8">
        <v>43897249</v>
      </c>
    </row>
    <row r="33" spans="1:2" x14ac:dyDescent="0.2">
      <c r="A33" t="s">
        <v>34</v>
      </c>
      <c r="B33" s="8">
        <v>20917476</v>
      </c>
    </row>
    <row r="34" spans="1:2" x14ac:dyDescent="0.2">
      <c r="A34" t="s">
        <v>35</v>
      </c>
      <c r="B34" s="8">
        <v>60000000</v>
      </c>
    </row>
    <row r="35" spans="1:2" x14ac:dyDescent="0.2">
      <c r="A35" t="s">
        <v>36</v>
      </c>
      <c r="B35" s="8">
        <v>7074834</v>
      </c>
    </row>
    <row r="36" spans="1:2" x14ac:dyDescent="0.2">
      <c r="A36" t="s">
        <v>37</v>
      </c>
      <c r="B36" s="8">
        <v>11000000</v>
      </c>
    </row>
    <row r="37" spans="1:2" x14ac:dyDescent="0.2">
      <c r="A37" t="s">
        <v>38</v>
      </c>
      <c r="B37" s="8">
        <v>25000000</v>
      </c>
    </row>
    <row r="38" spans="1:2" x14ac:dyDescent="0.2">
      <c r="A38" t="s">
        <v>39</v>
      </c>
      <c r="B38" s="8">
        <v>45195222</v>
      </c>
    </row>
    <row r="39" spans="1:2" x14ac:dyDescent="0.2">
      <c r="A39" t="s">
        <v>40</v>
      </c>
      <c r="B39" s="8">
        <v>24831923</v>
      </c>
    </row>
    <row r="40" spans="1:2" x14ac:dyDescent="0.2">
      <c r="A40" t="s">
        <v>41</v>
      </c>
      <c r="B40" s="8">
        <v>20000000</v>
      </c>
    </row>
    <row r="41" spans="1:2" x14ac:dyDescent="0.2">
      <c r="A41" t="s">
        <v>42</v>
      </c>
      <c r="B41" s="8">
        <v>36000000</v>
      </c>
    </row>
    <row r="42" spans="1:2" x14ac:dyDescent="0.2">
      <c r="A42" t="s">
        <v>43</v>
      </c>
      <c r="B42" s="8">
        <v>12000000</v>
      </c>
    </row>
    <row r="43" spans="1:2" x14ac:dyDescent="0.2">
      <c r="A43" t="s">
        <v>44</v>
      </c>
      <c r="B43" s="8">
        <v>12000000</v>
      </c>
    </row>
    <row r="44" spans="1:2" x14ac:dyDescent="0.2">
      <c r="A44" t="s">
        <v>45</v>
      </c>
      <c r="B44" s="8">
        <v>14224322</v>
      </c>
    </row>
    <row r="45" spans="1:2" x14ac:dyDescent="0.2">
      <c r="A45" t="s">
        <v>46</v>
      </c>
      <c r="B45" s="8">
        <v>15162700</v>
      </c>
    </row>
    <row r="46" spans="1:2" x14ac:dyDescent="0.2">
      <c r="A46" t="s">
        <v>47</v>
      </c>
      <c r="B46" s="8">
        <v>11240000</v>
      </c>
    </row>
    <row r="47" spans="1:2" x14ac:dyDescent="0.2">
      <c r="A47" t="s">
        <v>48</v>
      </c>
      <c r="B47" s="8">
        <v>6774500</v>
      </c>
    </row>
    <row r="48" spans="1:2" x14ac:dyDescent="0.2">
      <c r="A48" t="s">
        <v>49</v>
      </c>
      <c r="B48" s="8">
        <v>15000000</v>
      </c>
    </row>
    <row r="49" spans="1:2" x14ac:dyDescent="0.2">
      <c r="A49" t="s">
        <v>50</v>
      </c>
      <c r="B49" s="8">
        <v>55853468</v>
      </c>
    </row>
    <row r="50" spans="1:2" x14ac:dyDescent="0.2">
      <c r="A50" t="s">
        <v>51</v>
      </c>
      <c r="B50" s="8">
        <v>14295282</v>
      </c>
    </row>
    <row r="51" spans="1:2" x14ac:dyDescent="0.2">
      <c r="A51" t="s">
        <v>52</v>
      </c>
      <c r="B51" s="8">
        <v>10000000</v>
      </c>
    </row>
    <row r="52" spans="1:2" x14ac:dyDescent="0.2">
      <c r="A52" t="s">
        <v>53</v>
      </c>
      <c r="B52" s="8">
        <v>23614995</v>
      </c>
    </row>
    <row r="53" spans="1:2" x14ac:dyDescent="0.2">
      <c r="A53" t="s">
        <v>54</v>
      </c>
      <c r="B53" s="8">
        <v>7000000</v>
      </c>
    </row>
    <row r="54" spans="1:2" x14ac:dyDescent="0.2">
      <c r="A54" t="s">
        <v>55</v>
      </c>
      <c r="B54" s="8">
        <v>38045804</v>
      </c>
    </row>
    <row r="55" spans="1:2" x14ac:dyDescent="0.2">
      <c r="A55" t="s">
        <v>56</v>
      </c>
      <c r="B55" s="8">
        <v>9265000</v>
      </c>
    </row>
    <row r="56" spans="1:2" x14ac:dyDescent="0.2">
      <c r="A56" t="s">
        <v>57</v>
      </c>
      <c r="B56" s="8">
        <v>53602267</v>
      </c>
    </row>
    <row r="57" spans="1:2" x14ac:dyDescent="0.2">
      <c r="A57" t="s">
        <v>58</v>
      </c>
      <c r="B57" s="8">
        <v>36118929</v>
      </c>
    </row>
    <row r="58" spans="1:2" x14ac:dyDescent="0.2">
      <c r="A58" t="s">
        <v>59</v>
      </c>
      <c r="B58" s="8">
        <v>19365889</v>
      </c>
    </row>
    <row r="59" spans="1:2" x14ac:dyDescent="0.2">
      <c r="A59" t="s">
        <v>60</v>
      </c>
      <c r="B59" s="8">
        <v>12300000</v>
      </c>
    </row>
    <row r="60" spans="1:2" x14ac:dyDescent="0.2">
      <c r="A60" t="s">
        <v>61</v>
      </c>
      <c r="B60" s="8">
        <v>7074834</v>
      </c>
    </row>
    <row r="61" spans="1:2" x14ac:dyDescent="0.2">
      <c r="A61" t="s">
        <v>62</v>
      </c>
      <c r="B61" s="8">
        <v>11571000</v>
      </c>
    </row>
    <row r="62" spans="1:2" x14ac:dyDescent="0.2">
      <c r="A62" t="s">
        <v>63</v>
      </c>
      <c r="B62" s="8">
        <v>40216030</v>
      </c>
    </row>
    <row r="63" spans="1:2" x14ac:dyDescent="0.2">
      <c r="A63" t="s">
        <v>64</v>
      </c>
      <c r="B63" s="8">
        <v>11200000</v>
      </c>
    </row>
    <row r="64" spans="1:2" x14ac:dyDescent="0.2">
      <c r="A64" t="s">
        <v>65</v>
      </c>
      <c r="B64" s="8">
        <v>38431215</v>
      </c>
    </row>
    <row r="65" spans="1:2" x14ac:dyDescent="0.2">
      <c r="A65" t="s">
        <v>66</v>
      </c>
      <c r="B65" s="8">
        <v>25000000</v>
      </c>
    </row>
    <row r="66" spans="1:2" x14ac:dyDescent="0.2">
      <c r="A66" t="s">
        <v>67</v>
      </c>
      <c r="B66" s="8">
        <v>15000000</v>
      </c>
    </row>
    <row r="67" spans="1:2" x14ac:dyDescent="0.2">
      <c r="A67" t="s">
        <v>68</v>
      </c>
      <c r="B67" s="8">
        <v>27570071</v>
      </c>
    </row>
    <row r="68" spans="1:2" x14ac:dyDescent="0.2">
      <c r="A68" t="s">
        <v>69</v>
      </c>
      <c r="B68" s="8">
        <v>12000000</v>
      </c>
    </row>
    <row r="69" spans="1:2" x14ac:dyDescent="0.2">
      <c r="A69" t="s">
        <v>70</v>
      </c>
      <c r="B69" s="8">
        <v>17895454</v>
      </c>
    </row>
    <row r="70" spans="1:2" x14ac:dyDescent="0.2">
      <c r="A70" t="s">
        <v>71</v>
      </c>
      <c r="B70" s="8">
        <v>10600000</v>
      </c>
    </row>
    <row r="71" spans="1:2" x14ac:dyDescent="0.2">
      <c r="A71" t="s">
        <v>72</v>
      </c>
      <c r="B71" s="8">
        <v>12667700</v>
      </c>
    </row>
    <row r="72" spans="1:2" x14ac:dyDescent="0.2">
      <c r="A72" t="s">
        <v>73</v>
      </c>
      <c r="B72" s="8">
        <v>22894961</v>
      </c>
    </row>
    <row r="73" spans="1:2" x14ac:dyDescent="0.2">
      <c r="A73" t="s">
        <v>74</v>
      </c>
      <c r="B73" s="8">
        <v>39059799</v>
      </c>
    </row>
    <row r="74" spans="1:2" x14ac:dyDescent="0.2">
      <c r="A74" t="s">
        <v>75</v>
      </c>
      <c r="B74" s="8">
        <v>10000000</v>
      </c>
    </row>
    <row r="75" spans="1:2" x14ac:dyDescent="0.2">
      <c r="A75" t="s">
        <v>76</v>
      </c>
      <c r="B75" s="8">
        <v>70527804</v>
      </c>
    </row>
    <row r="76" spans="1:2" x14ac:dyDescent="0.2">
      <c r="A76" t="s">
        <v>77</v>
      </c>
      <c r="B76" s="8">
        <v>19111502</v>
      </c>
    </row>
    <row r="77" spans="1:2" x14ac:dyDescent="0.2">
      <c r="A77" t="s">
        <v>78</v>
      </c>
      <c r="B77" s="8">
        <v>27296214</v>
      </c>
    </row>
    <row r="78" spans="1:2" x14ac:dyDescent="0.2">
      <c r="A78" t="s">
        <v>79</v>
      </c>
      <c r="B78" s="8">
        <v>14484500</v>
      </c>
    </row>
    <row r="79" spans="1:2" x14ac:dyDescent="0.2">
      <c r="A79" t="s">
        <v>80</v>
      </c>
      <c r="B79" s="8">
        <v>15116712</v>
      </c>
    </row>
    <row r="80" spans="1:2" x14ac:dyDescent="0.2">
      <c r="A80" t="s">
        <v>81</v>
      </c>
      <c r="B80" s="8">
        <v>12000000</v>
      </c>
    </row>
    <row r="81" spans="1:2" x14ac:dyDescent="0.2">
      <c r="A81" t="s">
        <v>82</v>
      </c>
      <c r="B81" s="8">
        <v>66319291</v>
      </c>
    </row>
    <row r="82" spans="1:2" x14ac:dyDescent="0.2">
      <c r="A82" t="s">
        <v>83</v>
      </c>
      <c r="B82" s="8">
        <v>33898094</v>
      </c>
    </row>
    <row r="83" spans="1:2" x14ac:dyDescent="0.2">
      <c r="A83" t="s">
        <v>85</v>
      </c>
      <c r="B83" s="8">
        <v>2000000000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Субъекты</vt:lpstr>
      <vt:lpstr>2021</vt:lpstr>
      <vt:lpstr>2022</vt:lpstr>
      <vt:lpstr>2023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 софинансировании Фондом президентских грантов поддержки некоммерческих неправительственных организаций, оказываемой на конкурсной основе исполнительными органами субъектов Российской Федерации (региональными операторами)</dc:title>
  <dc:subject/>
  <dc:creator>Фонд президентских грантов</dc:creator>
  <cp:keywords/>
  <dc:description/>
  <cp:lastModifiedBy>George Anisimov</cp:lastModifiedBy>
  <dcterms:created xsi:type="dcterms:W3CDTF">2024-09-07T10:38:20Z</dcterms:created>
  <dcterms:modified xsi:type="dcterms:W3CDTF">2024-12-09T13:24:09Z</dcterms:modified>
  <cp:category/>
</cp:coreProperties>
</file>